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5600" windowHeight="7440"/>
  </bookViews>
  <sheets>
    <sheet name="Form M-2" sheetId="1" r:id="rId1"/>
  </sheets>
  <calcPr calcId="125725"/>
</workbook>
</file>

<file path=xl/calcChain.xml><?xml version="1.0" encoding="utf-8"?>
<calcChain xmlns="http://schemas.openxmlformats.org/spreadsheetml/2006/main">
  <c r="B92" i="1"/>
</calcChain>
</file>

<file path=xl/sharedStrings.xml><?xml version="1.0" encoding="utf-8"?>
<sst xmlns="http://schemas.openxmlformats.org/spreadsheetml/2006/main" count="12" uniqueCount="12">
  <si>
    <t>(all figures are in U.S. dollars, nominal)</t>
  </si>
  <si>
    <t>Months after NTP</t>
  </si>
  <si>
    <t>(A) Anticipated Draw / Cash Flow</t>
  </si>
  <si>
    <t>(B) Cumulative Draw / Cash Flow</t>
  </si>
  <si>
    <t>TOTALS</t>
  </si>
  <si>
    <t>Nominal Development Payments</t>
  </si>
  <si>
    <t>To Form M-1</t>
  </si>
  <si>
    <t>US 77 Upgrade from Kingsville to Driscoll Project</t>
  </si>
  <si>
    <t>Cash Flow % of Cumulative Draw (A / B)</t>
  </si>
  <si>
    <t>MAXIMUM PAYMENT</t>
  </si>
  <si>
    <t>Cumulative Cash Flow % of Maximum Draw (B / Maximum Payment)</t>
  </si>
  <si>
    <t>Design Build Price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</si>
</sst>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&quot;$&quot;#,##0.00"/>
    <numFmt numFmtId="165" formatCode="0.0%"/>
    <numFmt numFmtId="166" formatCode="&quot;$&quot;#,##0.0000"/>
    <numFmt numFmtId="167" formatCode="_(* #,##0.00000_);_(* \(#,##0.00000\);_(* &quot;-&quot;??_);_(@_)"/>
    <numFmt numFmtId="168" formatCode="&quot;$&quot;#,##0"/>
  </numFmts>
  <fonts count="5"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 applyFont="1"/>
    <xf numFmtId="164" fontId="1" fillId="0" borderId="0" xfId="1" applyNumberFormat="1"/>
    <xf numFmtId="0" fontId="1" fillId="0" borderId="0" xfId="1"/>
    <xf numFmtId="0" fontId="1" fillId="0" borderId="0" xfId="1" applyBorder="1"/>
    <xf numFmtId="164" fontId="1" fillId="0" borderId="0" xfId="1" applyNumberFormat="1" applyAlignment="1">
      <alignment horizontal="center"/>
    </xf>
    <xf numFmtId="164" fontId="3" fillId="0" borderId="0" xfId="1" applyNumberFormat="1" applyFont="1"/>
    <xf numFmtId="14" fontId="1" fillId="0" borderId="0" xfId="1" applyNumberFormat="1"/>
    <xf numFmtId="0" fontId="2" fillId="0" borderId="0" xfId="1" applyFont="1" applyAlignment="1">
      <alignment horizontal="left" vertical="center"/>
    </xf>
    <xf numFmtId="0" fontId="4" fillId="0" borderId="0" xfId="1" applyFont="1"/>
    <xf numFmtId="0" fontId="2" fillId="0" borderId="0" xfId="1" applyFont="1" applyAlignment="1">
      <alignment horizontal="left"/>
    </xf>
    <xf numFmtId="164" fontId="4" fillId="0" borderId="0" xfId="1" applyNumberFormat="1" applyFont="1"/>
    <xf numFmtId="0" fontId="4" fillId="0" borderId="0" xfId="1" applyFont="1" applyBorder="1"/>
    <xf numFmtId="164" fontId="4" fillId="0" borderId="0" xfId="1" applyNumberFormat="1" applyFont="1" applyAlignment="1">
      <alignment horizontal="center"/>
    </xf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 vertical="top" wrapText="1"/>
    </xf>
    <xf numFmtId="164" fontId="2" fillId="0" borderId="2" xfId="1" applyNumberFormat="1" applyFont="1" applyBorder="1" applyAlignment="1">
      <alignment horizontal="center" vertical="top" wrapText="1"/>
    </xf>
    <xf numFmtId="164" fontId="2" fillId="0" borderId="3" xfId="1" applyNumberFormat="1" applyFont="1" applyBorder="1" applyAlignment="1">
      <alignment horizontal="center" vertical="top" wrapText="1"/>
    </xf>
    <xf numFmtId="164" fontId="2" fillId="0" borderId="0" xfId="1" applyNumberFormat="1" applyFont="1" applyAlignment="1">
      <alignment horizontal="center" vertical="top" wrapText="1"/>
    </xf>
    <xf numFmtId="164" fontId="2" fillId="0" borderId="4" xfId="1" applyNumberFormat="1" applyFont="1" applyBorder="1" applyAlignment="1">
      <alignment horizontal="center" vertical="top" wrapText="1"/>
    </xf>
    <xf numFmtId="164" fontId="2" fillId="0" borderId="0" xfId="1" applyNumberFormat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" fillId="0" borderId="5" xfId="1" applyBorder="1" applyAlignment="1">
      <alignment horizontal="center"/>
    </xf>
    <xf numFmtId="166" fontId="1" fillId="0" borderId="0" xfId="1" applyNumberFormat="1"/>
    <xf numFmtId="0" fontId="1" fillId="0" borderId="9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1" fillId="3" borderId="9" xfId="1" applyFill="1" applyBorder="1" applyAlignment="1">
      <alignment horizontal="center"/>
    </xf>
    <xf numFmtId="0" fontId="1" fillId="3" borderId="13" xfId="1" applyFill="1" applyBorder="1" applyAlignment="1">
      <alignment horizontal="center"/>
    </xf>
    <xf numFmtId="0" fontId="1" fillId="0" borderId="17" xfId="1" applyBorder="1" applyAlignment="1">
      <alignment horizontal="center"/>
    </xf>
    <xf numFmtId="165" fontId="0" fillId="0" borderId="8" xfId="2" applyNumberFormat="1" applyFont="1" applyBorder="1" applyAlignment="1">
      <alignment horizontal="center"/>
    </xf>
    <xf numFmtId="165" fontId="0" fillId="0" borderId="12" xfId="2" applyNumberFormat="1" applyFont="1" applyBorder="1" applyAlignment="1">
      <alignment horizontal="center"/>
    </xf>
    <xf numFmtId="165" fontId="0" fillId="0" borderId="16" xfId="2" applyNumberFormat="1" applyFont="1" applyBorder="1" applyAlignment="1">
      <alignment horizontal="center"/>
    </xf>
    <xf numFmtId="165" fontId="0" fillId="3" borderId="8" xfId="2" applyNumberFormat="1" applyFont="1" applyFill="1" applyBorder="1" applyAlignment="1">
      <alignment horizontal="center"/>
    </xf>
    <xf numFmtId="165" fontId="0" fillId="3" borderId="12" xfId="2" applyNumberFormat="1" applyFont="1" applyFill="1" applyBorder="1" applyAlignment="1">
      <alignment horizontal="center"/>
    </xf>
    <xf numFmtId="165" fontId="0" fillId="3" borderId="16" xfId="2" applyNumberFormat="1" applyFont="1" applyFill="1" applyBorder="1" applyAlignment="1">
      <alignment horizontal="center"/>
    </xf>
    <xf numFmtId="167" fontId="0" fillId="0" borderId="20" xfId="3" applyNumberFormat="1" applyFont="1" applyBorder="1" applyAlignment="1">
      <alignment horizontal="center"/>
    </xf>
    <xf numFmtId="167" fontId="0" fillId="0" borderId="12" xfId="3" applyNumberFormat="1" applyFont="1" applyBorder="1" applyAlignment="1">
      <alignment horizontal="center"/>
    </xf>
    <xf numFmtId="167" fontId="0" fillId="0" borderId="16" xfId="3" applyNumberFormat="1" applyFont="1" applyBorder="1" applyAlignment="1">
      <alignment horizontal="center"/>
    </xf>
    <xf numFmtId="167" fontId="0" fillId="3" borderId="8" xfId="3" applyNumberFormat="1" applyFont="1" applyFill="1" applyBorder="1" applyAlignment="1">
      <alignment horizontal="center"/>
    </xf>
    <xf numFmtId="167" fontId="0" fillId="3" borderId="12" xfId="3" applyNumberFormat="1" applyFont="1" applyFill="1" applyBorder="1" applyAlignment="1">
      <alignment horizontal="center"/>
    </xf>
    <xf numFmtId="167" fontId="0" fillId="3" borderId="16" xfId="3" applyNumberFormat="1" applyFont="1" applyFill="1" applyBorder="1" applyAlignment="1">
      <alignment horizontal="center"/>
    </xf>
    <xf numFmtId="167" fontId="0" fillId="0" borderId="8" xfId="3" applyNumberFormat="1" applyFont="1" applyBorder="1" applyAlignment="1">
      <alignment horizontal="center"/>
    </xf>
    <xf numFmtId="167" fontId="0" fillId="0" borderId="0" xfId="3" applyNumberFormat="1" applyFont="1" applyAlignment="1">
      <alignment horizontal="center"/>
    </xf>
    <xf numFmtId="168" fontId="1" fillId="0" borderId="6" xfId="1" applyNumberFormat="1" applyBorder="1"/>
    <xf numFmtId="168" fontId="1" fillId="0" borderId="7" xfId="1" applyNumberFormat="1" applyBorder="1"/>
    <xf numFmtId="168" fontId="1" fillId="0" borderId="10" xfId="1" applyNumberFormat="1" applyBorder="1"/>
    <xf numFmtId="168" fontId="1" fillId="0" borderId="11" xfId="1" applyNumberFormat="1" applyBorder="1"/>
    <xf numFmtId="168" fontId="1" fillId="0" borderId="14" xfId="1" applyNumberFormat="1" applyBorder="1"/>
    <xf numFmtId="168" fontId="1" fillId="0" borderId="15" xfId="1" applyNumberFormat="1" applyBorder="1"/>
    <xf numFmtId="168" fontId="1" fillId="3" borderId="6" xfId="1" applyNumberFormat="1" applyFill="1" applyBorder="1"/>
    <xf numFmtId="168" fontId="1" fillId="3" borderId="7" xfId="1" applyNumberFormat="1" applyFill="1" applyBorder="1"/>
    <xf numFmtId="168" fontId="1" fillId="3" borderId="10" xfId="1" applyNumberFormat="1" applyFill="1" applyBorder="1"/>
    <xf numFmtId="168" fontId="1" fillId="3" borderId="11" xfId="1" applyNumberFormat="1" applyFill="1" applyBorder="1"/>
    <xf numFmtId="168" fontId="1" fillId="3" borderId="14" xfId="1" applyNumberFormat="1" applyFill="1" applyBorder="1"/>
    <xf numFmtId="168" fontId="1" fillId="3" borderId="15" xfId="1" applyNumberFormat="1" applyFill="1" applyBorder="1"/>
    <xf numFmtId="168" fontId="1" fillId="0" borderId="18" xfId="1" applyNumberFormat="1" applyBorder="1"/>
    <xf numFmtId="168" fontId="1" fillId="0" borderId="19" xfId="1" applyNumberFormat="1" applyBorder="1"/>
    <xf numFmtId="168" fontId="1" fillId="0" borderId="0" xfId="1" applyNumberFormat="1"/>
    <xf numFmtId="168" fontId="1" fillId="2" borderId="4" xfId="1" applyNumberFormat="1" applyFill="1" applyBorder="1"/>
    <xf numFmtId="168" fontId="1" fillId="2" borderId="4" xfId="1" applyNumberFormat="1" applyFill="1" applyBorder="1" applyAlignment="1">
      <alignment horizontal="center"/>
    </xf>
  </cellXfs>
  <cellStyles count="4">
    <cellStyle name="Comma 2" xfId="3"/>
    <cellStyle name="Normal" xfId="0" builtinId="0"/>
    <cellStyle name="Normal 2" xfId="1"/>
    <cellStyle name="Percen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92"/>
  <sheetViews>
    <sheetView tabSelected="1" zoomScaleNormal="100" workbookViewId="0">
      <selection activeCell="B87" sqref="B87"/>
    </sheetView>
  </sheetViews>
  <sheetFormatPr defaultRowHeight="12.75"/>
  <cols>
    <col min="1" max="1" width="21.28515625" style="14" customWidth="1"/>
    <col min="2" max="3" width="16.7109375" style="2" customWidth="1"/>
    <col min="4" max="4" width="4.7109375" style="2" customWidth="1"/>
    <col min="5" max="5" width="19.7109375" style="5" customWidth="1"/>
    <col min="6" max="6" width="4.7109375" style="2" customWidth="1"/>
    <col min="7" max="7" width="19.7109375" style="5" customWidth="1"/>
    <col min="8" max="11" width="9.140625" style="3"/>
    <col min="12" max="12" width="10.140625" style="3" bestFit="1" customWidth="1"/>
    <col min="13" max="19" width="9.140625" style="3"/>
    <col min="20" max="20" width="9.140625" style="4"/>
    <col min="21" max="28" width="9.140625" style="2"/>
    <col min="29" max="31" width="9.140625" style="3"/>
    <col min="32" max="39" width="9.140625" style="2"/>
    <col min="40" max="40" width="9.140625" style="5"/>
    <col min="41" max="16384" width="9.140625" style="3"/>
  </cols>
  <sheetData>
    <row r="1" spans="1:43" ht="15.75">
      <c r="A1" s="1"/>
    </row>
    <row r="2" spans="1:43" ht="15">
      <c r="A2" s="6"/>
    </row>
    <row r="3" spans="1:43" ht="15.75">
      <c r="A3" s="1"/>
      <c r="L3" s="7"/>
    </row>
    <row r="4" spans="1:43" ht="17.25" customHeight="1">
      <c r="A4" s="8" t="s">
        <v>7</v>
      </c>
      <c r="L4" s="7"/>
    </row>
    <row r="5" spans="1:43" ht="15.75">
      <c r="A5" s="8"/>
    </row>
    <row r="6" spans="1:43" ht="15.75">
      <c r="A6" s="8"/>
      <c r="F6" s="9"/>
    </row>
    <row r="7" spans="1:43" s="9" customFormat="1" ht="15.75">
      <c r="A7" s="10" t="s">
        <v>0</v>
      </c>
      <c r="B7" s="11"/>
      <c r="C7" s="11"/>
      <c r="D7" s="11"/>
      <c r="E7" s="13"/>
      <c r="F7" s="11"/>
      <c r="G7" s="13"/>
      <c r="T7" s="12"/>
      <c r="U7" s="11"/>
      <c r="V7" s="11"/>
      <c r="W7" s="11"/>
      <c r="X7" s="11"/>
      <c r="Y7" s="11"/>
      <c r="Z7" s="11"/>
      <c r="AA7" s="11"/>
      <c r="AB7" s="11"/>
      <c r="AF7" s="11"/>
      <c r="AG7" s="11"/>
      <c r="AH7" s="11"/>
      <c r="AI7" s="11"/>
      <c r="AJ7" s="11"/>
      <c r="AK7" s="11"/>
      <c r="AL7" s="11"/>
      <c r="AM7" s="11"/>
      <c r="AN7" s="13"/>
    </row>
    <row r="8" spans="1:43" ht="13.5" thickBot="1"/>
    <row r="9" spans="1:43" s="21" customFormat="1" ht="79.5" thickBot="1">
      <c r="A9" s="15" t="s">
        <v>1</v>
      </c>
      <c r="B9" s="16" t="s">
        <v>2</v>
      </c>
      <c r="C9" s="17" t="s">
        <v>3</v>
      </c>
      <c r="D9" s="18"/>
      <c r="E9" s="19" t="s">
        <v>8</v>
      </c>
      <c r="F9" s="18"/>
      <c r="G9" s="19" t="s">
        <v>10</v>
      </c>
      <c r="T9" s="22"/>
      <c r="U9" s="20"/>
      <c r="V9" s="20"/>
      <c r="W9" s="20"/>
      <c r="X9" s="20"/>
      <c r="Y9" s="20"/>
      <c r="Z9" s="20"/>
      <c r="AA9" s="20"/>
      <c r="AB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43">
      <c r="A10" s="23">
        <v>1</v>
      </c>
      <c r="B10" s="45">
        <v>0</v>
      </c>
      <c r="C10" s="46">
        <f>B10</f>
        <v>0</v>
      </c>
      <c r="E10" s="31">
        <f>IFERROR(C10/$B$88,0)</f>
        <v>0</v>
      </c>
      <c r="F10" s="24"/>
      <c r="G10" s="31">
        <f>IFERROR(C10/$B$92,0)</f>
        <v>0</v>
      </c>
    </row>
    <row r="11" spans="1:43">
      <c r="A11" s="25">
        <v>2</v>
      </c>
      <c r="B11" s="47">
        <v>0</v>
      </c>
      <c r="C11" s="48">
        <f>B11+C10</f>
        <v>0</v>
      </c>
      <c r="E11" s="32">
        <f t="shared" ref="E11:E38" si="0">IFERROR(C11/$B$88,0)</f>
        <v>0</v>
      </c>
      <c r="G11" s="32">
        <f>IFERROR(C11/$B$92,0)</f>
        <v>0</v>
      </c>
    </row>
    <row r="12" spans="1:43">
      <c r="A12" s="25">
        <v>3</v>
      </c>
      <c r="B12" s="47">
        <v>0</v>
      </c>
      <c r="C12" s="48">
        <f t="shared" ref="C12:C75" si="1">B12+C11</f>
        <v>0</v>
      </c>
      <c r="E12" s="32">
        <f t="shared" si="0"/>
        <v>0</v>
      </c>
      <c r="G12" s="32">
        <f t="shared" ref="G12:G39" si="2">IFERROR(C12/$B$92,0)</f>
        <v>0</v>
      </c>
    </row>
    <row r="13" spans="1:43">
      <c r="A13" s="25">
        <v>4</v>
      </c>
      <c r="B13" s="47">
        <v>0</v>
      </c>
      <c r="C13" s="48">
        <f t="shared" si="1"/>
        <v>0</v>
      </c>
      <c r="E13" s="32">
        <f t="shared" si="0"/>
        <v>0</v>
      </c>
      <c r="G13" s="32">
        <f t="shared" si="2"/>
        <v>0</v>
      </c>
    </row>
    <row r="14" spans="1:43" s="2" customFormat="1">
      <c r="A14" s="25">
        <v>5</v>
      </c>
      <c r="B14" s="47">
        <v>0</v>
      </c>
      <c r="C14" s="48">
        <f t="shared" si="1"/>
        <v>0</v>
      </c>
      <c r="E14" s="32">
        <f t="shared" si="0"/>
        <v>0</v>
      </c>
      <c r="G14" s="32">
        <f t="shared" si="2"/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4"/>
      <c r="AC14" s="3"/>
      <c r="AD14" s="3"/>
      <c r="AE14" s="3"/>
      <c r="AN14" s="5"/>
      <c r="AO14" s="3"/>
      <c r="AP14" s="3"/>
      <c r="AQ14" s="3"/>
    </row>
    <row r="15" spans="1:43" s="2" customFormat="1">
      <c r="A15" s="25">
        <v>6</v>
      </c>
      <c r="B15" s="47">
        <v>0</v>
      </c>
      <c r="C15" s="48">
        <f t="shared" si="1"/>
        <v>0</v>
      </c>
      <c r="E15" s="32">
        <f t="shared" si="0"/>
        <v>0</v>
      </c>
      <c r="G15" s="32">
        <f t="shared" si="2"/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AC15" s="3"/>
      <c r="AD15" s="3"/>
      <c r="AE15" s="3"/>
      <c r="AN15" s="5"/>
      <c r="AO15" s="3"/>
      <c r="AP15" s="3"/>
      <c r="AQ15" s="3"/>
    </row>
    <row r="16" spans="1:43" s="2" customFormat="1">
      <c r="A16" s="25">
        <v>7</v>
      </c>
      <c r="B16" s="47">
        <v>0</v>
      </c>
      <c r="C16" s="48">
        <f t="shared" si="1"/>
        <v>0</v>
      </c>
      <c r="E16" s="32">
        <f t="shared" si="0"/>
        <v>0</v>
      </c>
      <c r="G16" s="32">
        <f t="shared" si="2"/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4"/>
      <c r="AC16" s="3"/>
      <c r="AD16" s="3"/>
      <c r="AE16" s="3"/>
      <c r="AN16" s="5"/>
      <c r="AO16" s="3"/>
      <c r="AP16" s="3"/>
      <c r="AQ16" s="3"/>
    </row>
    <row r="17" spans="1:43" s="2" customFormat="1">
      <c r="A17" s="25">
        <v>8</v>
      </c>
      <c r="B17" s="47">
        <v>0</v>
      </c>
      <c r="C17" s="48">
        <f t="shared" si="1"/>
        <v>0</v>
      </c>
      <c r="E17" s="32">
        <f t="shared" si="0"/>
        <v>0</v>
      </c>
      <c r="G17" s="32">
        <f t="shared" si="2"/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/>
      <c r="AC17" s="3"/>
      <c r="AD17" s="3"/>
      <c r="AE17" s="3"/>
      <c r="AN17" s="5"/>
      <c r="AO17" s="3"/>
      <c r="AP17" s="3"/>
      <c r="AQ17" s="3"/>
    </row>
    <row r="18" spans="1:43" s="2" customFormat="1">
      <c r="A18" s="25">
        <v>9</v>
      </c>
      <c r="B18" s="47">
        <v>0</v>
      </c>
      <c r="C18" s="48">
        <f t="shared" si="1"/>
        <v>0</v>
      </c>
      <c r="E18" s="32">
        <f t="shared" si="0"/>
        <v>0</v>
      </c>
      <c r="G18" s="32">
        <f t="shared" si="2"/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  <c r="AC18" s="3"/>
      <c r="AD18" s="3"/>
      <c r="AE18" s="3"/>
      <c r="AN18" s="5"/>
      <c r="AO18" s="3"/>
      <c r="AP18" s="3"/>
      <c r="AQ18" s="3"/>
    </row>
    <row r="19" spans="1:43" s="2" customFormat="1">
      <c r="A19" s="25">
        <v>10</v>
      </c>
      <c r="B19" s="47">
        <v>0</v>
      </c>
      <c r="C19" s="48">
        <f t="shared" si="1"/>
        <v>0</v>
      </c>
      <c r="E19" s="32">
        <f t="shared" si="0"/>
        <v>0</v>
      </c>
      <c r="G19" s="32">
        <f t="shared" si="2"/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4"/>
      <c r="AC19" s="3"/>
      <c r="AD19" s="3"/>
      <c r="AE19" s="3"/>
      <c r="AN19" s="5"/>
      <c r="AO19" s="3"/>
      <c r="AP19" s="3"/>
      <c r="AQ19" s="3"/>
    </row>
    <row r="20" spans="1:43" s="2" customFormat="1">
      <c r="A20" s="25">
        <v>11</v>
      </c>
      <c r="B20" s="47">
        <v>0</v>
      </c>
      <c r="C20" s="48">
        <f t="shared" si="1"/>
        <v>0</v>
      </c>
      <c r="E20" s="32">
        <f t="shared" si="0"/>
        <v>0</v>
      </c>
      <c r="G20" s="32">
        <f t="shared" si="2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  <c r="AC20" s="3"/>
      <c r="AD20" s="3"/>
      <c r="AE20" s="3"/>
      <c r="AN20" s="5"/>
      <c r="AO20" s="3"/>
      <c r="AP20" s="3"/>
      <c r="AQ20" s="3"/>
    </row>
    <row r="21" spans="1:43" s="2" customFormat="1" ht="13.5" thickBot="1">
      <c r="A21" s="26">
        <v>12</v>
      </c>
      <c r="B21" s="49">
        <v>0</v>
      </c>
      <c r="C21" s="50">
        <f t="shared" si="1"/>
        <v>0</v>
      </c>
      <c r="E21" s="33">
        <f t="shared" si="0"/>
        <v>0</v>
      </c>
      <c r="G21" s="33">
        <f t="shared" si="2"/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AC21" s="3"/>
      <c r="AD21" s="3"/>
      <c r="AE21" s="3"/>
      <c r="AN21" s="5"/>
      <c r="AO21" s="3"/>
      <c r="AP21" s="3"/>
      <c r="AQ21" s="3"/>
    </row>
    <row r="22" spans="1:43" s="2" customFormat="1">
      <c r="A22" s="27">
        <v>13</v>
      </c>
      <c r="B22" s="51">
        <v>0</v>
      </c>
      <c r="C22" s="52">
        <f t="shared" si="1"/>
        <v>0</v>
      </c>
      <c r="E22" s="34">
        <f t="shared" si="0"/>
        <v>0</v>
      </c>
      <c r="G22" s="34">
        <f t="shared" si="2"/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AC22" s="3"/>
      <c r="AD22" s="3"/>
      <c r="AE22" s="3"/>
      <c r="AN22" s="5"/>
      <c r="AO22" s="3"/>
      <c r="AP22" s="3"/>
      <c r="AQ22" s="3"/>
    </row>
    <row r="23" spans="1:43" s="2" customFormat="1">
      <c r="A23" s="28">
        <v>14</v>
      </c>
      <c r="B23" s="53">
        <v>0</v>
      </c>
      <c r="C23" s="54">
        <f t="shared" si="1"/>
        <v>0</v>
      </c>
      <c r="E23" s="35">
        <f t="shared" si="0"/>
        <v>0</v>
      </c>
      <c r="G23" s="35">
        <f t="shared" si="2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  <c r="AC23" s="3"/>
      <c r="AD23" s="3"/>
      <c r="AE23" s="3"/>
      <c r="AN23" s="5"/>
      <c r="AO23" s="3"/>
      <c r="AP23" s="3"/>
      <c r="AQ23" s="3"/>
    </row>
    <row r="24" spans="1:43" s="2" customFormat="1">
      <c r="A24" s="28">
        <v>15</v>
      </c>
      <c r="B24" s="53">
        <v>0</v>
      </c>
      <c r="C24" s="54">
        <f t="shared" si="1"/>
        <v>0</v>
      </c>
      <c r="E24" s="35">
        <f t="shared" si="0"/>
        <v>0</v>
      </c>
      <c r="G24" s="35">
        <f t="shared" si="2"/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  <c r="AC24" s="3"/>
      <c r="AD24" s="3"/>
      <c r="AE24" s="3"/>
      <c r="AN24" s="5"/>
      <c r="AO24" s="3"/>
      <c r="AP24" s="3"/>
      <c r="AQ24" s="3"/>
    </row>
    <row r="25" spans="1:43" s="2" customFormat="1">
      <c r="A25" s="28">
        <v>16</v>
      </c>
      <c r="B25" s="53">
        <v>0</v>
      </c>
      <c r="C25" s="54">
        <f t="shared" si="1"/>
        <v>0</v>
      </c>
      <c r="E25" s="35">
        <f t="shared" si="0"/>
        <v>0</v>
      </c>
      <c r="G25" s="35">
        <f t="shared" si="2"/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4"/>
      <c r="AC25" s="3"/>
      <c r="AD25" s="3"/>
      <c r="AE25" s="3"/>
      <c r="AN25" s="5"/>
      <c r="AO25" s="3"/>
      <c r="AP25" s="3"/>
      <c r="AQ25" s="3"/>
    </row>
    <row r="26" spans="1:43" s="2" customFormat="1">
      <c r="A26" s="28">
        <v>17</v>
      </c>
      <c r="B26" s="53">
        <v>0</v>
      </c>
      <c r="C26" s="54">
        <f t="shared" si="1"/>
        <v>0</v>
      </c>
      <c r="E26" s="35">
        <f t="shared" si="0"/>
        <v>0</v>
      </c>
      <c r="G26" s="35">
        <f t="shared" si="2"/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AC26" s="3"/>
      <c r="AD26" s="3"/>
      <c r="AE26" s="3"/>
      <c r="AN26" s="5"/>
      <c r="AO26" s="3"/>
      <c r="AP26" s="3"/>
      <c r="AQ26" s="3"/>
    </row>
    <row r="27" spans="1:43" s="2" customFormat="1">
      <c r="A27" s="28">
        <v>18</v>
      </c>
      <c r="B27" s="53">
        <v>0</v>
      </c>
      <c r="C27" s="54">
        <f t="shared" si="1"/>
        <v>0</v>
      </c>
      <c r="E27" s="35">
        <f t="shared" si="0"/>
        <v>0</v>
      </c>
      <c r="G27" s="35">
        <f t="shared" si="2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"/>
      <c r="AC27" s="3"/>
      <c r="AD27" s="3"/>
      <c r="AE27" s="3"/>
      <c r="AN27" s="5"/>
      <c r="AO27" s="3"/>
      <c r="AP27" s="3"/>
      <c r="AQ27" s="3"/>
    </row>
    <row r="28" spans="1:43" s="2" customFormat="1">
      <c r="A28" s="28">
        <v>19</v>
      </c>
      <c r="B28" s="53">
        <v>0</v>
      </c>
      <c r="C28" s="54">
        <f t="shared" si="1"/>
        <v>0</v>
      </c>
      <c r="E28" s="35">
        <f t="shared" si="0"/>
        <v>0</v>
      </c>
      <c r="G28" s="35">
        <f t="shared" si="2"/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"/>
      <c r="AC28" s="3"/>
      <c r="AD28" s="3"/>
      <c r="AE28" s="3"/>
      <c r="AN28" s="5"/>
      <c r="AO28" s="3"/>
      <c r="AP28" s="3"/>
      <c r="AQ28" s="3"/>
    </row>
    <row r="29" spans="1:43" s="2" customFormat="1">
      <c r="A29" s="28">
        <v>20</v>
      </c>
      <c r="B29" s="53">
        <v>0</v>
      </c>
      <c r="C29" s="54">
        <f t="shared" si="1"/>
        <v>0</v>
      </c>
      <c r="E29" s="35">
        <f t="shared" si="0"/>
        <v>0</v>
      </c>
      <c r="G29" s="35">
        <f t="shared" si="2"/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4"/>
      <c r="AC29" s="3"/>
      <c r="AD29" s="3"/>
      <c r="AE29" s="3"/>
      <c r="AN29" s="5"/>
      <c r="AO29" s="3"/>
      <c r="AP29" s="3"/>
      <c r="AQ29" s="3"/>
    </row>
    <row r="30" spans="1:43" s="2" customFormat="1">
      <c r="A30" s="28">
        <v>21</v>
      </c>
      <c r="B30" s="53">
        <v>0</v>
      </c>
      <c r="C30" s="54">
        <f t="shared" si="1"/>
        <v>0</v>
      </c>
      <c r="E30" s="35">
        <f t="shared" si="0"/>
        <v>0</v>
      </c>
      <c r="G30" s="35">
        <f t="shared" si="2"/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4"/>
      <c r="AC30" s="3"/>
      <c r="AD30" s="3"/>
      <c r="AE30" s="3"/>
      <c r="AN30" s="5"/>
      <c r="AO30" s="3"/>
      <c r="AP30" s="3"/>
      <c r="AQ30" s="3"/>
    </row>
    <row r="31" spans="1:43" s="2" customFormat="1">
      <c r="A31" s="28">
        <v>22</v>
      </c>
      <c r="B31" s="53">
        <v>0</v>
      </c>
      <c r="C31" s="54">
        <f t="shared" si="1"/>
        <v>0</v>
      </c>
      <c r="E31" s="35">
        <f t="shared" si="0"/>
        <v>0</v>
      </c>
      <c r="G31" s="35">
        <f t="shared" si="2"/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4"/>
      <c r="AC31" s="3"/>
      <c r="AD31" s="3"/>
      <c r="AE31" s="3"/>
      <c r="AN31" s="5"/>
      <c r="AO31" s="3"/>
      <c r="AP31" s="3"/>
      <c r="AQ31" s="3"/>
    </row>
    <row r="32" spans="1:43" s="2" customFormat="1">
      <c r="A32" s="28">
        <v>23</v>
      </c>
      <c r="B32" s="53">
        <v>0</v>
      </c>
      <c r="C32" s="54">
        <f t="shared" si="1"/>
        <v>0</v>
      </c>
      <c r="E32" s="35">
        <f t="shared" si="0"/>
        <v>0</v>
      </c>
      <c r="G32" s="35">
        <f t="shared" si="2"/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4"/>
      <c r="AC32" s="3"/>
      <c r="AD32" s="3"/>
      <c r="AE32" s="3"/>
      <c r="AN32" s="5"/>
      <c r="AO32" s="3"/>
      <c r="AP32" s="3"/>
      <c r="AQ32" s="3"/>
    </row>
    <row r="33" spans="1:43" s="2" customFormat="1" ht="13.5" thickBot="1">
      <c r="A33" s="29">
        <v>24</v>
      </c>
      <c r="B33" s="55">
        <v>0</v>
      </c>
      <c r="C33" s="56">
        <f t="shared" si="1"/>
        <v>0</v>
      </c>
      <c r="E33" s="36">
        <f t="shared" si="0"/>
        <v>0</v>
      </c>
      <c r="G33" s="36">
        <f t="shared" si="2"/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4"/>
      <c r="AC33" s="3"/>
      <c r="AD33" s="3"/>
      <c r="AE33" s="3"/>
      <c r="AN33" s="5"/>
      <c r="AO33" s="3"/>
      <c r="AP33" s="3"/>
      <c r="AQ33" s="3"/>
    </row>
    <row r="34" spans="1:43" s="2" customFormat="1">
      <c r="A34" s="23">
        <v>25</v>
      </c>
      <c r="B34" s="45">
        <v>0</v>
      </c>
      <c r="C34" s="46">
        <f t="shared" si="1"/>
        <v>0</v>
      </c>
      <c r="E34" s="31">
        <f t="shared" si="0"/>
        <v>0</v>
      </c>
      <c r="G34" s="31">
        <f t="shared" si="2"/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4"/>
      <c r="AC34" s="3"/>
      <c r="AD34" s="3"/>
      <c r="AE34" s="3"/>
      <c r="AN34" s="5"/>
      <c r="AO34" s="3"/>
      <c r="AP34" s="3"/>
      <c r="AQ34" s="3"/>
    </row>
    <row r="35" spans="1:43" s="2" customFormat="1">
      <c r="A35" s="25">
        <v>26</v>
      </c>
      <c r="B35" s="47">
        <v>0</v>
      </c>
      <c r="C35" s="48">
        <f t="shared" si="1"/>
        <v>0</v>
      </c>
      <c r="E35" s="32">
        <f t="shared" si="0"/>
        <v>0</v>
      </c>
      <c r="G35" s="32">
        <f t="shared" si="2"/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"/>
      <c r="AC35" s="3"/>
      <c r="AD35" s="3"/>
      <c r="AE35" s="3"/>
      <c r="AN35" s="5"/>
      <c r="AO35" s="3"/>
      <c r="AP35" s="3"/>
      <c r="AQ35" s="3"/>
    </row>
    <row r="36" spans="1:43" s="2" customFormat="1">
      <c r="A36" s="25">
        <v>27</v>
      </c>
      <c r="B36" s="47">
        <v>0</v>
      </c>
      <c r="C36" s="48">
        <f t="shared" si="1"/>
        <v>0</v>
      </c>
      <c r="E36" s="32">
        <f t="shared" si="0"/>
        <v>0</v>
      </c>
      <c r="G36" s="32">
        <f t="shared" si="2"/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4"/>
      <c r="AC36" s="3"/>
      <c r="AD36" s="3"/>
      <c r="AE36" s="3"/>
      <c r="AN36" s="5"/>
      <c r="AO36" s="3"/>
      <c r="AP36" s="3"/>
      <c r="AQ36" s="3"/>
    </row>
    <row r="37" spans="1:43" s="2" customFormat="1">
      <c r="A37" s="25">
        <v>28</v>
      </c>
      <c r="B37" s="47">
        <v>0</v>
      </c>
      <c r="C37" s="48">
        <f t="shared" si="1"/>
        <v>0</v>
      </c>
      <c r="E37" s="32">
        <f t="shared" si="0"/>
        <v>0</v>
      </c>
      <c r="G37" s="32">
        <f t="shared" si="2"/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4"/>
      <c r="AC37" s="3"/>
      <c r="AD37" s="3"/>
      <c r="AE37" s="3"/>
      <c r="AN37" s="5"/>
      <c r="AO37" s="3"/>
      <c r="AP37" s="3"/>
      <c r="AQ37" s="3"/>
    </row>
    <row r="38" spans="1:43" s="2" customFormat="1">
      <c r="A38" s="25">
        <v>29</v>
      </c>
      <c r="B38" s="47">
        <v>0</v>
      </c>
      <c r="C38" s="48">
        <f t="shared" si="1"/>
        <v>0</v>
      </c>
      <c r="E38" s="32">
        <f t="shared" si="0"/>
        <v>0</v>
      </c>
      <c r="G38" s="32">
        <f t="shared" si="2"/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4"/>
      <c r="AC38" s="3"/>
      <c r="AD38" s="3"/>
      <c r="AE38" s="3"/>
      <c r="AN38" s="5"/>
      <c r="AO38" s="3"/>
      <c r="AP38" s="3"/>
      <c r="AQ38" s="3"/>
    </row>
    <row r="39" spans="1:43" s="2" customFormat="1">
      <c r="A39" s="25">
        <v>30</v>
      </c>
      <c r="B39" s="47">
        <v>0</v>
      </c>
      <c r="C39" s="48">
        <f t="shared" si="1"/>
        <v>0</v>
      </c>
      <c r="E39" s="32">
        <f>IFERROR(C39/$B$88,0)</f>
        <v>0</v>
      </c>
      <c r="G39" s="32">
        <f t="shared" si="2"/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4"/>
      <c r="AC39" s="3"/>
      <c r="AD39" s="3"/>
      <c r="AE39" s="3"/>
      <c r="AN39" s="5"/>
      <c r="AO39" s="3"/>
      <c r="AP39" s="3"/>
      <c r="AQ39" s="3"/>
    </row>
    <row r="40" spans="1:43" s="2" customFormat="1" ht="12.75" hidden="1" customHeight="1">
      <c r="A40" s="25"/>
      <c r="B40" s="47"/>
      <c r="C40" s="48"/>
      <c r="E40" s="32"/>
      <c r="G40" s="3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4"/>
      <c r="AC40" s="3"/>
      <c r="AD40" s="3"/>
      <c r="AE40" s="3"/>
      <c r="AN40" s="5"/>
      <c r="AO40" s="3"/>
      <c r="AP40" s="3"/>
      <c r="AQ40" s="3"/>
    </row>
    <row r="41" spans="1:43" s="2" customFormat="1" ht="12.75" hidden="1" customHeight="1">
      <c r="A41" s="25"/>
      <c r="B41" s="47"/>
      <c r="C41" s="48"/>
      <c r="E41" s="32"/>
      <c r="G41" s="3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4"/>
      <c r="AC41" s="3"/>
      <c r="AD41" s="3"/>
      <c r="AE41" s="3"/>
      <c r="AN41" s="5"/>
      <c r="AO41" s="3"/>
      <c r="AP41" s="3"/>
      <c r="AQ41" s="3"/>
    </row>
    <row r="42" spans="1:43" s="2" customFormat="1" ht="12.75" hidden="1" customHeight="1">
      <c r="A42" s="25"/>
      <c r="B42" s="47"/>
      <c r="C42" s="48"/>
      <c r="E42" s="32"/>
      <c r="G42" s="3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4"/>
      <c r="AC42" s="3"/>
      <c r="AD42" s="3"/>
      <c r="AE42" s="3"/>
      <c r="AN42" s="5"/>
      <c r="AO42" s="3"/>
      <c r="AP42" s="3"/>
      <c r="AQ42" s="3"/>
    </row>
    <row r="43" spans="1:43" s="2" customFormat="1" ht="12.75" hidden="1" customHeight="1">
      <c r="A43" s="25"/>
      <c r="B43" s="47"/>
      <c r="C43" s="48"/>
      <c r="E43" s="32"/>
      <c r="G43" s="3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4"/>
      <c r="AC43" s="3"/>
      <c r="AD43" s="3"/>
      <c r="AE43" s="3"/>
      <c r="AN43" s="5"/>
      <c r="AO43" s="3"/>
      <c r="AP43" s="3"/>
      <c r="AQ43" s="3"/>
    </row>
    <row r="44" spans="1:43" s="2" customFormat="1" ht="12.75" hidden="1" customHeight="1">
      <c r="A44" s="25"/>
      <c r="B44" s="47"/>
      <c r="C44" s="48"/>
      <c r="E44" s="32"/>
      <c r="G44" s="3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4"/>
      <c r="AC44" s="3"/>
      <c r="AD44" s="3"/>
      <c r="AE44" s="3"/>
      <c r="AN44" s="5"/>
      <c r="AO44" s="3"/>
      <c r="AP44" s="3"/>
      <c r="AQ44" s="3"/>
    </row>
    <row r="45" spans="1:43" s="2" customFormat="1" ht="13.5" hidden="1" customHeight="1" thickBot="1">
      <c r="A45" s="26"/>
      <c r="B45" s="49"/>
      <c r="C45" s="50"/>
      <c r="E45" s="33"/>
      <c r="G45" s="3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4"/>
      <c r="AC45" s="3"/>
      <c r="AD45" s="3"/>
      <c r="AE45" s="3"/>
      <c r="AN45" s="5"/>
      <c r="AO45" s="3"/>
      <c r="AP45" s="3"/>
      <c r="AQ45" s="3"/>
    </row>
    <row r="46" spans="1:43" s="2" customFormat="1" hidden="1">
      <c r="A46" s="30">
        <v>32</v>
      </c>
      <c r="B46" s="57"/>
      <c r="C46" s="58">
        <f t="shared" si="1"/>
        <v>0</v>
      </c>
      <c r="E46" s="37" t="e">
        <f>1/(1+0.05)^(#REF!/12)</f>
        <v>#REF!</v>
      </c>
      <c r="G46" s="37" t="e">
        <f>1/(1+0.05)^(#REF!/12)</f>
        <v>#REF!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4"/>
      <c r="AC46" s="3"/>
      <c r="AD46" s="3"/>
      <c r="AE46" s="3"/>
      <c r="AN46" s="5"/>
      <c r="AO46" s="3"/>
      <c r="AP46" s="3"/>
      <c r="AQ46" s="3"/>
    </row>
    <row r="47" spans="1:43" s="2" customFormat="1" hidden="1">
      <c r="A47" s="25">
        <v>33</v>
      </c>
      <c r="B47" s="47"/>
      <c r="C47" s="48">
        <f t="shared" si="1"/>
        <v>0</v>
      </c>
      <c r="E47" s="38" t="e">
        <f>1/(1+0.05)^(#REF!/12)</f>
        <v>#REF!</v>
      </c>
      <c r="G47" s="38" t="e">
        <f>1/(1+0.05)^(#REF!/12)</f>
        <v>#REF!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4"/>
      <c r="AC47" s="3"/>
      <c r="AD47" s="3"/>
      <c r="AE47" s="3"/>
      <c r="AN47" s="5"/>
      <c r="AO47" s="3"/>
      <c r="AP47" s="3"/>
      <c r="AQ47" s="3"/>
    </row>
    <row r="48" spans="1:43" s="2" customFormat="1" hidden="1">
      <c r="A48" s="25">
        <v>34</v>
      </c>
      <c r="B48" s="47"/>
      <c r="C48" s="48">
        <f t="shared" si="1"/>
        <v>0</v>
      </c>
      <c r="E48" s="38" t="e">
        <f>1/(1+0.05)^(#REF!/12)</f>
        <v>#REF!</v>
      </c>
      <c r="G48" s="38" t="e">
        <f>1/(1+0.05)^(#REF!/12)</f>
        <v>#REF!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4"/>
      <c r="AC48" s="3"/>
      <c r="AD48" s="3"/>
      <c r="AE48" s="3"/>
      <c r="AN48" s="5"/>
      <c r="AO48" s="3"/>
      <c r="AP48" s="3"/>
      <c r="AQ48" s="3"/>
    </row>
    <row r="49" spans="1:43" s="2" customFormat="1" hidden="1">
      <c r="A49" s="25">
        <v>35</v>
      </c>
      <c r="B49" s="47"/>
      <c r="C49" s="48">
        <f t="shared" si="1"/>
        <v>0</v>
      </c>
      <c r="E49" s="38" t="e">
        <f>1/(1+0.05)^(#REF!/12)</f>
        <v>#REF!</v>
      </c>
      <c r="G49" s="38" t="e">
        <f>1/(1+0.05)^(#REF!/12)</f>
        <v>#REF!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4"/>
      <c r="AC49" s="3"/>
      <c r="AD49" s="3"/>
      <c r="AE49" s="3"/>
      <c r="AN49" s="5"/>
      <c r="AO49" s="3"/>
      <c r="AP49" s="3"/>
      <c r="AQ49" s="3"/>
    </row>
    <row r="50" spans="1:43" s="2" customFormat="1" ht="13.5" hidden="1" thickBot="1">
      <c r="A50" s="26">
        <v>36</v>
      </c>
      <c r="B50" s="49"/>
      <c r="C50" s="50">
        <f t="shared" si="1"/>
        <v>0</v>
      </c>
      <c r="E50" s="39" t="e">
        <f>1/(1+0.05)^(#REF!/12)</f>
        <v>#REF!</v>
      </c>
      <c r="G50" s="39" t="e">
        <f>1/(1+0.05)^(#REF!/12)</f>
        <v>#REF!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4"/>
      <c r="AC50" s="3"/>
      <c r="AD50" s="3"/>
      <c r="AE50" s="3"/>
      <c r="AN50" s="5"/>
      <c r="AO50" s="3"/>
      <c r="AP50" s="3"/>
      <c r="AQ50" s="3"/>
    </row>
    <row r="51" spans="1:43" s="2" customFormat="1" hidden="1">
      <c r="A51" s="27">
        <v>37</v>
      </c>
      <c r="B51" s="51"/>
      <c r="C51" s="52">
        <f t="shared" si="1"/>
        <v>0</v>
      </c>
      <c r="E51" s="40" t="e">
        <f>1/(1+0.05)^(#REF!/12)</f>
        <v>#REF!</v>
      </c>
      <c r="G51" s="40" t="e">
        <f>1/(1+0.05)^(#REF!/12)</f>
        <v>#REF!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4"/>
      <c r="AC51" s="3"/>
      <c r="AD51" s="3"/>
      <c r="AE51" s="3"/>
      <c r="AN51" s="5"/>
      <c r="AO51" s="3"/>
      <c r="AP51" s="3"/>
      <c r="AQ51" s="3"/>
    </row>
    <row r="52" spans="1:43" s="2" customFormat="1" hidden="1">
      <c r="A52" s="28">
        <v>38</v>
      </c>
      <c r="B52" s="53"/>
      <c r="C52" s="54">
        <f t="shared" si="1"/>
        <v>0</v>
      </c>
      <c r="E52" s="41" t="e">
        <f>1/(1+0.05)^(#REF!/12)</f>
        <v>#REF!</v>
      </c>
      <c r="G52" s="41" t="e">
        <f>1/(1+0.05)^(#REF!/12)</f>
        <v>#REF!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4"/>
      <c r="AC52" s="3"/>
      <c r="AD52" s="3"/>
      <c r="AE52" s="3"/>
      <c r="AN52" s="5"/>
      <c r="AO52" s="3"/>
      <c r="AP52" s="3"/>
      <c r="AQ52" s="3"/>
    </row>
    <row r="53" spans="1:43" s="2" customFormat="1" hidden="1">
      <c r="A53" s="28">
        <v>39</v>
      </c>
      <c r="B53" s="53"/>
      <c r="C53" s="54">
        <f t="shared" si="1"/>
        <v>0</v>
      </c>
      <c r="E53" s="41" t="e">
        <f>1/(1+0.05)^(#REF!/12)</f>
        <v>#REF!</v>
      </c>
      <c r="G53" s="41" t="e">
        <f>1/(1+0.05)^(#REF!/12)</f>
        <v>#REF!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4"/>
      <c r="AC53" s="3"/>
      <c r="AD53" s="3"/>
      <c r="AE53" s="3"/>
      <c r="AN53" s="5"/>
      <c r="AO53" s="3"/>
      <c r="AP53" s="3"/>
      <c r="AQ53" s="3"/>
    </row>
    <row r="54" spans="1:43" s="2" customFormat="1" hidden="1">
      <c r="A54" s="28">
        <v>40</v>
      </c>
      <c r="B54" s="53"/>
      <c r="C54" s="54">
        <f t="shared" si="1"/>
        <v>0</v>
      </c>
      <c r="E54" s="41" t="e">
        <f>1/(1+0.05)^(#REF!/12)</f>
        <v>#REF!</v>
      </c>
      <c r="G54" s="41" t="e">
        <f>1/(1+0.05)^(#REF!/12)</f>
        <v>#REF!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4"/>
      <c r="AC54" s="3"/>
      <c r="AD54" s="3"/>
      <c r="AE54" s="3"/>
      <c r="AN54" s="5"/>
      <c r="AO54" s="3"/>
      <c r="AP54" s="3"/>
      <c r="AQ54" s="3"/>
    </row>
    <row r="55" spans="1:43" s="2" customFormat="1" hidden="1">
      <c r="A55" s="28">
        <v>41</v>
      </c>
      <c r="B55" s="53"/>
      <c r="C55" s="54">
        <f t="shared" si="1"/>
        <v>0</v>
      </c>
      <c r="E55" s="41" t="e">
        <f>1/(1+0.05)^(#REF!/12)</f>
        <v>#REF!</v>
      </c>
      <c r="G55" s="41" t="e">
        <f>1/(1+0.05)^(#REF!/12)</f>
        <v>#REF!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4"/>
      <c r="AC55" s="3"/>
      <c r="AD55" s="3"/>
      <c r="AE55" s="3"/>
      <c r="AN55" s="5"/>
      <c r="AO55" s="3"/>
      <c r="AP55" s="3"/>
      <c r="AQ55" s="3"/>
    </row>
    <row r="56" spans="1:43" s="2" customFormat="1" hidden="1">
      <c r="A56" s="28">
        <v>42</v>
      </c>
      <c r="B56" s="53"/>
      <c r="C56" s="54">
        <f t="shared" si="1"/>
        <v>0</v>
      </c>
      <c r="E56" s="41" t="e">
        <f>1/(1+0.05)^(#REF!/12)</f>
        <v>#REF!</v>
      </c>
      <c r="G56" s="41" t="e">
        <f>1/(1+0.05)^(#REF!/12)</f>
        <v>#REF!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4"/>
      <c r="AC56" s="3"/>
      <c r="AD56" s="3"/>
      <c r="AE56" s="3"/>
      <c r="AN56" s="5"/>
      <c r="AO56" s="3"/>
      <c r="AP56" s="3"/>
      <c r="AQ56" s="3"/>
    </row>
    <row r="57" spans="1:43" s="2" customFormat="1" hidden="1">
      <c r="A57" s="28">
        <v>43</v>
      </c>
      <c r="B57" s="53"/>
      <c r="C57" s="54">
        <f t="shared" si="1"/>
        <v>0</v>
      </c>
      <c r="E57" s="41" t="e">
        <f>1/(1+0.05)^(#REF!/12)</f>
        <v>#REF!</v>
      </c>
      <c r="G57" s="41" t="e">
        <f>1/(1+0.05)^(#REF!/12)</f>
        <v>#REF!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4"/>
      <c r="AC57" s="3"/>
      <c r="AD57" s="3"/>
      <c r="AE57" s="3"/>
      <c r="AN57" s="5"/>
      <c r="AO57" s="3"/>
      <c r="AP57" s="3"/>
      <c r="AQ57" s="3"/>
    </row>
    <row r="58" spans="1:43" s="2" customFormat="1" hidden="1">
      <c r="A58" s="28">
        <v>44</v>
      </c>
      <c r="B58" s="53"/>
      <c r="C58" s="54">
        <f t="shared" si="1"/>
        <v>0</v>
      </c>
      <c r="E58" s="41" t="e">
        <f>1/(1+0.05)^(#REF!/12)</f>
        <v>#REF!</v>
      </c>
      <c r="G58" s="41" t="e">
        <f>1/(1+0.05)^(#REF!/12)</f>
        <v>#REF!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4"/>
      <c r="AC58" s="3"/>
      <c r="AD58" s="3"/>
      <c r="AE58" s="3"/>
      <c r="AN58" s="5"/>
      <c r="AO58" s="3"/>
      <c r="AP58" s="3"/>
      <c r="AQ58" s="3"/>
    </row>
    <row r="59" spans="1:43" s="2" customFormat="1" hidden="1">
      <c r="A59" s="28">
        <v>45</v>
      </c>
      <c r="B59" s="53"/>
      <c r="C59" s="54">
        <f t="shared" si="1"/>
        <v>0</v>
      </c>
      <c r="E59" s="41" t="e">
        <f>1/(1+0.05)^(#REF!/12)</f>
        <v>#REF!</v>
      </c>
      <c r="G59" s="41" t="e">
        <f>1/(1+0.05)^(#REF!/12)</f>
        <v>#REF!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4"/>
      <c r="AC59" s="3"/>
      <c r="AD59" s="3"/>
      <c r="AE59" s="3"/>
      <c r="AN59" s="5"/>
      <c r="AO59" s="3"/>
      <c r="AP59" s="3"/>
      <c r="AQ59" s="3"/>
    </row>
    <row r="60" spans="1:43" s="2" customFormat="1" hidden="1">
      <c r="A60" s="28">
        <v>46</v>
      </c>
      <c r="B60" s="53"/>
      <c r="C60" s="54">
        <f t="shared" si="1"/>
        <v>0</v>
      </c>
      <c r="E60" s="41" t="e">
        <f>1/(1+0.05)^(#REF!/12)</f>
        <v>#REF!</v>
      </c>
      <c r="G60" s="41" t="e">
        <f>1/(1+0.05)^(#REF!/12)</f>
        <v>#REF!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4"/>
      <c r="AC60" s="3"/>
      <c r="AD60" s="3"/>
      <c r="AE60" s="3"/>
      <c r="AN60" s="5"/>
      <c r="AO60" s="3"/>
      <c r="AP60" s="3"/>
      <c r="AQ60" s="3"/>
    </row>
    <row r="61" spans="1:43" s="2" customFormat="1" hidden="1">
      <c r="A61" s="28">
        <v>47</v>
      </c>
      <c r="B61" s="53"/>
      <c r="C61" s="54">
        <f t="shared" si="1"/>
        <v>0</v>
      </c>
      <c r="E61" s="41" t="e">
        <f>1/(1+0.05)^(#REF!/12)</f>
        <v>#REF!</v>
      </c>
      <c r="G61" s="41" t="e">
        <f>1/(1+0.05)^(#REF!/12)</f>
        <v>#REF!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4"/>
      <c r="AC61" s="3"/>
      <c r="AD61" s="3"/>
      <c r="AE61" s="3"/>
      <c r="AN61" s="5"/>
      <c r="AO61" s="3"/>
      <c r="AP61" s="3"/>
      <c r="AQ61" s="3"/>
    </row>
    <row r="62" spans="1:43" s="2" customFormat="1" ht="13.5" hidden="1" thickBot="1">
      <c r="A62" s="29">
        <v>48</v>
      </c>
      <c r="B62" s="55"/>
      <c r="C62" s="56">
        <f t="shared" si="1"/>
        <v>0</v>
      </c>
      <c r="E62" s="42" t="e">
        <f>1/(1+0.05)^(#REF!/12)</f>
        <v>#REF!</v>
      </c>
      <c r="G62" s="42" t="e">
        <f>1/(1+0.05)^(#REF!/12)</f>
        <v>#REF!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4"/>
      <c r="AC62" s="3"/>
      <c r="AD62" s="3"/>
      <c r="AE62" s="3"/>
      <c r="AN62" s="5"/>
      <c r="AO62" s="3"/>
      <c r="AP62" s="3"/>
      <c r="AQ62" s="3"/>
    </row>
    <row r="63" spans="1:43" s="2" customFormat="1" hidden="1">
      <c r="A63" s="23">
        <v>49</v>
      </c>
      <c r="B63" s="45"/>
      <c r="C63" s="46">
        <f t="shared" si="1"/>
        <v>0</v>
      </c>
      <c r="E63" s="43" t="e">
        <f>1/(1+0.05)^(#REF!/12)</f>
        <v>#REF!</v>
      </c>
      <c r="G63" s="43" t="e">
        <f>1/(1+0.05)^(#REF!/12)</f>
        <v>#REF!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4"/>
      <c r="AC63" s="3"/>
      <c r="AD63" s="3"/>
      <c r="AE63" s="3"/>
      <c r="AN63" s="5"/>
      <c r="AO63" s="3"/>
      <c r="AP63" s="3"/>
      <c r="AQ63" s="3"/>
    </row>
    <row r="64" spans="1:43" s="2" customFormat="1" hidden="1">
      <c r="A64" s="25">
        <v>50</v>
      </c>
      <c r="B64" s="47"/>
      <c r="C64" s="48">
        <f t="shared" si="1"/>
        <v>0</v>
      </c>
      <c r="E64" s="38" t="e">
        <f>1/(1+0.05)^(#REF!/12)</f>
        <v>#REF!</v>
      </c>
      <c r="G64" s="38" t="e">
        <f>1/(1+0.05)^(#REF!/12)</f>
        <v>#REF!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4"/>
      <c r="AC64" s="3"/>
      <c r="AD64" s="3"/>
      <c r="AE64" s="3"/>
      <c r="AN64" s="5"/>
      <c r="AO64" s="3"/>
      <c r="AP64" s="3"/>
      <c r="AQ64" s="3"/>
    </row>
    <row r="65" spans="1:43" s="2" customFormat="1" hidden="1">
      <c r="A65" s="25">
        <v>51</v>
      </c>
      <c r="B65" s="47"/>
      <c r="C65" s="48">
        <f t="shared" si="1"/>
        <v>0</v>
      </c>
      <c r="E65" s="38" t="e">
        <f>1/(1+0.05)^(#REF!/12)</f>
        <v>#REF!</v>
      </c>
      <c r="G65" s="38" t="e">
        <f>1/(1+0.05)^(#REF!/12)</f>
        <v>#REF!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4"/>
      <c r="AC65" s="3"/>
      <c r="AD65" s="3"/>
      <c r="AE65" s="3"/>
      <c r="AN65" s="5"/>
      <c r="AO65" s="3"/>
      <c r="AP65" s="3"/>
      <c r="AQ65" s="3"/>
    </row>
    <row r="66" spans="1:43" s="2" customFormat="1" hidden="1">
      <c r="A66" s="25">
        <v>52</v>
      </c>
      <c r="B66" s="47"/>
      <c r="C66" s="48">
        <f t="shared" si="1"/>
        <v>0</v>
      </c>
      <c r="E66" s="38" t="e">
        <f>1/(1+0.05)^(#REF!/12)</f>
        <v>#REF!</v>
      </c>
      <c r="G66" s="38" t="e">
        <f>1/(1+0.05)^(#REF!/12)</f>
        <v>#REF!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4"/>
      <c r="AC66" s="3"/>
      <c r="AD66" s="3"/>
      <c r="AE66" s="3"/>
      <c r="AN66" s="5"/>
      <c r="AO66" s="3"/>
      <c r="AP66" s="3"/>
      <c r="AQ66" s="3"/>
    </row>
    <row r="67" spans="1:43" s="2" customFormat="1" hidden="1">
      <c r="A67" s="25">
        <v>53</v>
      </c>
      <c r="B67" s="47"/>
      <c r="C67" s="48">
        <f t="shared" si="1"/>
        <v>0</v>
      </c>
      <c r="E67" s="38" t="e">
        <f>1/(1+0.05)^(#REF!/12)</f>
        <v>#REF!</v>
      </c>
      <c r="G67" s="38" t="e">
        <f>1/(1+0.05)^(#REF!/12)</f>
        <v>#REF!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AC67" s="3"/>
      <c r="AD67" s="3"/>
      <c r="AE67" s="3"/>
      <c r="AN67" s="5"/>
      <c r="AO67" s="3"/>
      <c r="AP67" s="3"/>
      <c r="AQ67" s="3"/>
    </row>
    <row r="68" spans="1:43" s="2" customFormat="1" hidden="1">
      <c r="A68" s="25">
        <v>54</v>
      </c>
      <c r="B68" s="47"/>
      <c r="C68" s="48">
        <f t="shared" si="1"/>
        <v>0</v>
      </c>
      <c r="E68" s="38" t="e">
        <f>1/(1+0.05)^(#REF!/12)</f>
        <v>#REF!</v>
      </c>
      <c r="G68" s="38" t="e">
        <f>1/(1+0.05)^(#REF!/12)</f>
        <v>#REF!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AC68" s="3"/>
      <c r="AD68" s="3"/>
      <c r="AE68" s="3"/>
      <c r="AN68" s="5"/>
      <c r="AO68" s="3"/>
      <c r="AP68" s="3"/>
      <c r="AQ68" s="3"/>
    </row>
    <row r="69" spans="1:43" s="2" customFormat="1" hidden="1">
      <c r="A69" s="25">
        <v>55</v>
      </c>
      <c r="B69" s="47"/>
      <c r="C69" s="48">
        <f t="shared" si="1"/>
        <v>0</v>
      </c>
      <c r="E69" s="38" t="e">
        <f>1/(1+0.05)^(#REF!/12)</f>
        <v>#REF!</v>
      </c>
      <c r="G69" s="38" t="e">
        <f>1/(1+0.05)^(#REF!/12)</f>
        <v>#REF!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4"/>
      <c r="AC69" s="3"/>
      <c r="AD69" s="3"/>
      <c r="AE69" s="3"/>
      <c r="AN69" s="5"/>
      <c r="AO69" s="3"/>
      <c r="AP69" s="3"/>
      <c r="AQ69" s="3"/>
    </row>
    <row r="70" spans="1:43" s="2" customFormat="1" hidden="1">
      <c r="A70" s="25">
        <v>56</v>
      </c>
      <c r="B70" s="47"/>
      <c r="C70" s="48">
        <f t="shared" si="1"/>
        <v>0</v>
      </c>
      <c r="E70" s="38" t="e">
        <f>1/(1+0.05)^(#REF!/12)</f>
        <v>#REF!</v>
      </c>
      <c r="G70" s="38" t="e">
        <f>1/(1+0.05)^(#REF!/12)</f>
        <v>#REF!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4"/>
      <c r="AC70" s="3"/>
      <c r="AD70" s="3"/>
      <c r="AE70" s="3"/>
      <c r="AN70" s="5"/>
      <c r="AO70" s="3"/>
      <c r="AP70" s="3"/>
      <c r="AQ70" s="3"/>
    </row>
    <row r="71" spans="1:43" s="2" customFormat="1" hidden="1">
      <c r="A71" s="25">
        <v>57</v>
      </c>
      <c r="B71" s="47"/>
      <c r="C71" s="48">
        <f t="shared" si="1"/>
        <v>0</v>
      </c>
      <c r="E71" s="38" t="e">
        <f>1/(1+0.05)^(#REF!/12)</f>
        <v>#REF!</v>
      </c>
      <c r="G71" s="38" t="e">
        <f>1/(1+0.05)^(#REF!/12)</f>
        <v>#REF!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4"/>
      <c r="AC71" s="3"/>
      <c r="AD71" s="3"/>
      <c r="AE71" s="3"/>
      <c r="AN71" s="5"/>
      <c r="AO71" s="3"/>
      <c r="AP71" s="3"/>
      <c r="AQ71" s="3"/>
    </row>
    <row r="72" spans="1:43" s="2" customFormat="1" hidden="1">
      <c r="A72" s="25">
        <v>58</v>
      </c>
      <c r="B72" s="47"/>
      <c r="C72" s="48">
        <f t="shared" si="1"/>
        <v>0</v>
      </c>
      <c r="E72" s="38" t="e">
        <f>1/(1+0.05)^(#REF!/12)</f>
        <v>#REF!</v>
      </c>
      <c r="G72" s="38" t="e">
        <f>1/(1+0.05)^(#REF!/12)</f>
        <v>#REF!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4"/>
      <c r="AC72" s="3"/>
      <c r="AD72" s="3"/>
      <c r="AE72" s="3"/>
      <c r="AN72" s="5"/>
      <c r="AO72" s="3"/>
      <c r="AP72" s="3"/>
      <c r="AQ72" s="3"/>
    </row>
    <row r="73" spans="1:43" s="2" customFormat="1" hidden="1">
      <c r="A73" s="25">
        <v>59</v>
      </c>
      <c r="B73" s="47"/>
      <c r="C73" s="48">
        <f t="shared" si="1"/>
        <v>0</v>
      </c>
      <c r="E73" s="38" t="e">
        <f>1/(1+0.05)^(#REF!/12)</f>
        <v>#REF!</v>
      </c>
      <c r="G73" s="38" t="e">
        <f>1/(1+0.05)^(#REF!/12)</f>
        <v>#REF!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4"/>
      <c r="AC73" s="3"/>
      <c r="AD73" s="3"/>
      <c r="AE73" s="3"/>
      <c r="AN73" s="5"/>
      <c r="AO73" s="3"/>
      <c r="AP73" s="3"/>
      <c r="AQ73" s="3"/>
    </row>
    <row r="74" spans="1:43" s="2" customFormat="1" ht="13.5" hidden="1" thickBot="1">
      <c r="A74" s="26">
        <v>60</v>
      </c>
      <c r="B74" s="49"/>
      <c r="C74" s="50">
        <f t="shared" si="1"/>
        <v>0</v>
      </c>
      <c r="E74" s="39" t="e">
        <f>1/(1+0.05)^(#REF!/12)</f>
        <v>#REF!</v>
      </c>
      <c r="G74" s="39" t="e">
        <f>1/(1+0.05)^(#REF!/12)</f>
        <v>#REF!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4"/>
      <c r="AC74" s="3"/>
      <c r="AD74" s="3"/>
      <c r="AE74" s="3"/>
      <c r="AN74" s="5"/>
      <c r="AO74" s="3"/>
      <c r="AP74" s="3"/>
      <c r="AQ74" s="3"/>
    </row>
    <row r="75" spans="1:43" s="2" customFormat="1" hidden="1">
      <c r="A75" s="27">
        <v>61</v>
      </c>
      <c r="B75" s="51"/>
      <c r="C75" s="52">
        <f t="shared" si="1"/>
        <v>0</v>
      </c>
      <c r="E75" s="40" t="e">
        <f>1/(1+0.05)^(#REF!/12)</f>
        <v>#REF!</v>
      </c>
      <c r="G75" s="40" t="e">
        <f>1/(1+0.05)^(#REF!/12)</f>
        <v>#REF!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4"/>
      <c r="AC75" s="3"/>
      <c r="AD75" s="3"/>
      <c r="AE75" s="3"/>
      <c r="AN75" s="5"/>
      <c r="AO75" s="3"/>
      <c r="AP75" s="3"/>
      <c r="AQ75" s="3"/>
    </row>
    <row r="76" spans="1:43" s="2" customFormat="1" hidden="1">
      <c r="A76" s="28">
        <v>62</v>
      </c>
      <c r="B76" s="53"/>
      <c r="C76" s="54">
        <f t="shared" ref="C76:C86" si="3">B76+C75</f>
        <v>0</v>
      </c>
      <c r="E76" s="41" t="e">
        <f>1/(1+0.05)^(#REF!/12)</f>
        <v>#REF!</v>
      </c>
      <c r="G76" s="41" t="e">
        <f>1/(1+0.05)^(#REF!/12)</f>
        <v>#REF!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4"/>
      <c r="AC76" s="3"/>
      <c r="AD76" s="3"/>
      <c r="AE76" s="3"/>
      <c r="AN76" s="5"/>
      <c r="AO76" s="3"/>
      <c r="AP76" s="3"/>
      <c r="AQ76" s="3"/>
    </row>
    <row r="77" spans="1:43" s="2" customFormat="1" hidden="1">
      <c r="A77" s="28">
        <v>63</v>
      </c>
      <c r="B77" s="53"/>
      <c r="C77" s="54">
        <f t="shared" si="3"/>
        <v>0</v>
      </c>
      <c r="E77" s="41" t="e">
        <f>1/(1+0.05)^(#REF!/12)</f>
        <v>#REF!</v>
      </c>
      <c r="G77" s="41" t="e">
        <f>1/(1+0.05)^(#REF!/12)</f>
        <v>#REF!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4"/>
      <c r="AC77" s="3"/>
      <c r="AD77" s="3"/>
      <c r="AE77" s="3"/>
      <c r="AN77" s="5"/>
      <c r="AO77" s="3"/>
      <c r="AP77" s="3"/>
      <c r="AQ77" s="3"/>
    </row>
    <row r="78" spans="1:43" s="2" customFormat="1" hidden="1">
      <c r="A78" s="28">
        <v>64</v>
      </c>
      <c r="B78" s="53"/>
      <c r="C78" s="54">
        <f t="shared" si="3"/>
        <v>0</v>
      </c>
      <c r="E78" s="41" t="e">
        <f>1/(1+0.05)^(#REF!/12)</f>
        <v>#REF!</v>
      </c>
      <c r="G78" s="41" t="e">
        <f>1/(1+0.05)^(#REF!/12)</f>
        <v>#REF!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4"/>
      <c r="AC78" s="3"/>
      <c r="AD78" s="3"/>
      <c r="AE78" s="3"/>
      <c r="AN78" s="5"/>
      <c r="AO78" s="3"/>
      <c r="AP78" s="3"/>
      <c r="AQ78" s="3"/>
    </row>
    <row r="79" spans="1:43" s="2" customFormat="1" hidden="1">
      <c r="A79" s="28">
        <v>65</v>
      </c>
      <c r="B79" s="53"/>
      <c r="C79" s="54">
        <f t="shared" si="3"/>
        <v>0</v>
      </c>
      <c r="E79" s="41" t="e">
        <f>1/(1+0.05)^(#REF!/12)</f>
        <v>#REF!</v>
      </c>
      <c r="G79" s="41" t="e">
        <f>1/(1+0.05)^(#REF!/12)</f>
        <v>#REF!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4"/>
      <c r="AC79" s="3"/>
      <c r="AD79" s="3"/>
      <c r="AE79" s="3"/>
      <c r="AN79" s="5"/>
      <c r="AO79" s="3"/>
      <c r="AP79" s="3"/>
      <c r="AQ79" s="3"/>
    </row>
    <row r="80" spans="1:43" s="2" customFormat="1" hidden="1">
      <c r="A80" s="28">
        <v>66</v>
      </c>
      <c r="B80" s="53"/>
      <c r="C80" s="54">
        <f t="shared" si="3"/>
        <v>0</v>
      </c>
      <c r="E80" s="41" t="e">
        <f>1/(1+0.05)^(#REF!/12)</f>
        <v>#REF!</v>
      </c>
      <c r="G80" s="41" t="e">
        <f>1/(1+0.05)^(#REF!/12)</f>
        <v>#REF!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4"/>
      <c r="AC80" s="3"/>
      <c r="AD80" s="3"/>
      <c r="AE80" s="3"/>
      <c r="AN80" s="5"/>
      <c r="AO80" s="3"/>
      <c r="AP80" s="3"/>
      <c r="AQ80" s="3"/>
    </row>
    <row r="81" spans="1:43" s="2" customFormat="1" hidden="1">
      <c r="A81" s="28">
        <v>67</v>
      </c>
      <c r="B81" s="53"/>
      <c r="C81" s="54">
        <f t="shared" si="3"/>
        <v>0</v>
      </c>
      <c r="E81" s="41" t="e">
        <f>1/(1+0.05)^(#REF!/12)</f>
        <v>#REF!</v>
      </c>
      <c r="G81" s="41" t="e">
        <f>1/(1+0.05)^(#REF!/12)</f>
        <v>#REF!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4"/>
      <c r="AC81" s="3"/>
      <c r="AD81" s="3"/>
      <c r="AE81" s="3"/>
      <c r="AN81" s="5"/>
      <c r="AO81" s="3"/>
      <c r="AP81" s="3"/>
      <c r="AQ81" s="3"/>
    </row>
    <row r="82" spans="1:43" s="2" customFormat="1" hidden="1">
      <c r="A82" s="28">
        <v>68</v>
      </c>
      <c r="B82" s="53"/>
      <c r="C82" s="54">
        <f t="shared" si="3"/>
        <v>0</v>
      </c>
      <c r="E82" s="41" t="e">
        <f>1/(1+0.05)^(#REF!/12)</f>
        <v>#REF!</v>
      </c>
      <c r="G82" s="41" t="e">
        <f>1/(1+0.05)^(#REF!/12)</f>
        <v>#REF!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4"/>
      <c r="AC82" s="3"/>
      <c r="AD82" s="3"/>
      <c r="AE82" s="3"/>
      <c r="AN82" s="5"/>
      <c r="AO82" s="3"/>
      <c r="AP82" s="3"/>
      <c r="AQ82" s="3"/>
    </row>
    <row r="83" spans="1:43" s="2" customFormat="1" hidden="1">
      <c r="A83" s="28">
        <v>69</v>
      </c>
      <c r="B83" s="53"/>
      <c r="C83" s="54">
        <f t="shared" si="3"/>
        <v>0</v>
      </c>
      <c r="E83" s="41" t="e">
        <f>1/(1+0.05)^(#REF!/12)</f>
        <v>#REF!</v>
      </c>
      <c r="G83" s="41" t="e">
        <f>1/(1+0.05)^(#REF!/12)</f>
        <v>#REF!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4"/>
      <c r="AC83" s="3"/>
      <c r="AD83" s="3"/>
      <c r="AE83" s="3"/>
      <c r="AN83" s="5"/>
      <c r="AO83" s="3"/>
      <c r="AP83" s="3"/>
      <c r="AQ83" s="3"/>
    </row>
    <row r="84" spans="1:43" s="2" customFormat="1" hidden="1">
      <c r="A84" s="28">
        <v>70</v>
      </c>
      <c r="B84" s="53"/>
      <c r="C84" s="54">
        <f t="shared" si="3"/>
        <v>0</v>
      </c>
      <c r="E84" s="41" t="e">
        <f>1/(1+0.05)^(#REF!/12)</f>
        <v>#REF!</v>
      </c>
      <c r="G84" s="41" t="e">
        <f>1/(1+0.05)^(#REF!/12)</f>
        <v>#REF!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4"/>
      <c r="AC84" s="3"/>
      <c r="AD84" s="3"/>
      <c r="AE84" s="3"/>
      <c r="AN84" s="5"/>
      <c r="AO84" s="3"/>
      <c r="AP84" s="3"/>
      <c r="AQ84" s="3"/>
    </row>
    <row r="85" spans="1:43" s="2" customFormat="1" hidden="1">
      <c r="A85" s="28">
        <v>71</v>
      </c>
      <c r="B85" s="53"/>
      <c r="C85" s="54">
        <f t="shared" si="3"/>
        <v>0</v>
      </c>
      <c r="E85" s="41" t="e">
        <f>1/(1+0.05)^(#REF!/12)</f>
        <v>#REF!</v>
      </c>
      <c r="G85" s="41" t="e">
        <f>1/(1+0.05)^(#REF!/12)</f>
        <v>#REF!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4"/>
      <c r="AC85" s="3"/>
      <c r="AD85" s="3"/>
      <c r="AE85" s="3"/>
      <c r="AN85" s="5"/>
      <c r="AO85" s="3"/>
      <c r="AP85" s="3"/>
      <c r="AQ85" s="3"/>
    </row>
    <row r="86" spans="1:43" s="2" customFormat="1" ht="13.5" hidden="1" thickBot="1">
      <c r="A86" s="29">
        <v>72</v>
      </c>
      <c r="B86" s="55"/>
      <c r="C86" s="56">
        <f t="shared" si="3"/>
        <v>0</v>
      </c>
      <c r="E86" s="42" t="e">
        <f>1/(1+0.05)^(#REF!/12)</f>
        <v>#REF!</v>
      </c>
      <c r="G86" s="42" t="e">
        <f>1/(1+0.05)^(#REF!/12)</f>
        <v>#REF!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4"/>
      <c r="AC86" s="3"/>
      <c r="AD86" s="3"/>
      <c r="AE86" s="3"/>
      <c r="AN86" s="5"/>
      <c r="AO86" s="3"/>
      <c r="AP86" s="3"/>
      <c r="AQ86" s="3"/>
    </row>
    <row r="87" spans="1:43" s="2" customFormat="1" ht="16.5" customHeight="1" thickBot="1">
      <c r="A87" s="14"/>
      <c r="B87" s="59"/>
      <c r="C87" s="59"/>
      <c r="E87" s="44"/>
      <c r="G87" s="4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4"/>
      <c r="AC87" s="3"/>
      <c r="AD87" s="3"/>
      <c r="AE87" s="3"/>
      <c r="AN87" s="5"/>
      <c r="AO87" s="3"/>
      <c r="AP87" s="3"/>
      <c r="AQ87" s="3"/>
    </row>
    <row r="88" spans="1:43" s="2" customFormat="1" ht="13.5" thickBot="1">
      <c r="A88" s="14" t="s">
        <v>4</v>
      </c>
      <c r="B88" s="60">
        <f>SUM(B10:B39)</f>
        <v>0</v>
      </c>
      <c r="C88" s="59"/>
      <c r="E88" s="5"/>
      <c r="G88" s="5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4"/>
      <c r="AC88" s="3"/>
      <c r="AD88" s="3"/>
      <c r="AE88" s="3"/>
      <c r="AN88" s="5"/>
      <c r="AO88" s="3"/>
      <c r="AP88" s="3"/>
      <c r="AQ88" s="3"/>
    </row>
    <row r="89" spans="1:43" s="2" customFormat="1">
      <c r="A89" s="14"/>
      <c r="B89" s="59" t="s">
        <v>5</v>
      </c>
      <c r="C89" s="59"/>
      <c r="E89" s="5"/>
      <c r="G89" s="5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4"/>
      <c r="AC89" s="3"/>
      <c r="AD89" s="3"/>
      <c r="AE89" s="3"/>
      <c r="AN89" s="5"/>
      <c r="AO89" s="3"/>
      <c r="AP89" s="3"/>
      <c r="AQ89" s="3"/>
    </row>
    <row r="90" spans="1:43" s="2" customFormat="1">
      <c r="A90" s="14"/>
      <c r="B90" s="2" t="s">
        <v>11</v>
      </c>
      <c r="C90" s="59" t="s">
        <v>6</v>
      </c>
      <c r="E90" s="5"/>
      <c r="G90" s="5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4"/>
      <c r="AC90" s="3"/>
      <c r="AD90" s="3"/>
      <c r="AE90" s="3"/>
      <c r="AN90" s="5"/>
      <c r="AO90" s="3"/>
      <c r="AP90" s="3"/>
      <c r="AQ90" s="3"/>
    </row>
    <row r="91" spans="1:43" ht="13.5" thickBot="1">
      <c r="B91" s="59"/>
      <c r="C91" s="59"/>
    </row>
    <row r="92" spans="1:43" ht="13.5" thickBot="1">
      <c r="A92" s="14" t="s">
        <v>9</v>
      </c>
      <c r="B92" s="61">
        <f>B88</f>
        <v>0</v>
      </c>
      <c r="C92" s="59"/>
    </row>
  </sheetData>
  <pageMargins left="0.75" right="0.75" top="1" bottom="1" header="0.5" footer="0.5"/>
  <pageSetup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0E1EF38CECCE489DC8C9C4C42FAF50" ma:contentTypeVersion="0" ma:contentTypeDescription="Create a new document." ma:contentTypeScope="" ma:versionID="c9e4d854048a4ca9620644ad2705b5d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0613FE-BC18-4CD3-A0E1-055D42E95042}"/>
</file>

<file path=customXml/itemProps2.xml><?xml version="1.0" encoding="utf-8"?>
<ds:datastoreItem xmlns:ds="http://schemas.openxmlformats.org/officeDocument/2006/customXml" ds:itemID="{726F0A1A-3AA2-4DBD-88C5-9557647689CC}"/>
</file>

<file path=customXml/itemProps3.xml><?xml version="1.0" encoding="utf-8"?>
<ds:datastoreItem xmlns:ds="http://schemas.openxmlformats.org/officeDocument/2006/customXml" ds:itemID="{6D315359-749B-4979-8A0C-5E8B3038D6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M-2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 77 - Addendum 2 RFP ITP Exhibt Forms M2</dc:title>
  <dc:subject>US 77 Upgrade</dc:subject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0x010100EE0E1EF38CECCE489DC8C9C4C42FAF50</vt:lpwstr>
  </property>
</Properties>
</file>