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WHALSELL\Downloads\daily\Thursday\"/>
    </mc:Choice>
  </mc:AlternateContent>
  <xr:revisionPtr revIDLastSave="0" documentId="13_ncr:1_{BC8F5701-7AA0-4F7A-86C9-A493F998144B}" xr6:coauthVersionLast="47" xr6:coauthVersionMax="47" xr10:uidLastSave="{00000000-0000-0000-0000-000000000000}"/>
  <bookViews>
    <workbookView xWindow="24468" yWindow="-108" windowWidth="30936" windowHeight="16776" xr2:uid="{BE07FD53-0A4B-4F95-ACAC-5B106CFAF197}"/>
  </bookViews>
  <sheets>
    <sheet name="County Statistics" sheetId="1" r:id="rId1"/>
    <sheet name="District Statistics" sheetId="2" r:id="rId2"/>
    <sheet name="District Contact Info" sheetId="3" r:id="rId3"/>
    <sheet name="District Square Miles &amp; Vehicle" sheetId="4" r:id="rId4"/>
    <sheet name="Square Miles Detail" sheetId="5" r:id="rId5"/>
    <sheet name="Population &amp; Vehicle Miles" sheetId="6" r:id="rId6"/>
    <sheet name="District Centerline Miles" sheetId="7" r:id="rId7"/>
    <sheet name="District Expenditures" sheetId="8" r:id="rId8"/>
    <sheet name="District Employees" sheetId="9" r:id="rId9"/>
    <sheet name="Division Employees" sheetId="10" r:id="rId10"/>
    <sheet name="Texas Counties" sheetId="11" r:id="rId11"/>
    <sheet name="County Square Miles &amp; Vehicles" sheetId="12" r:id="rId12"/>
    <sheet name="County Population Vehicle Miles" sheetId="13" r:id="rId13"/>
    <sheet name="County Centerline &amp; Lane Miles " sheetId="14" r:id="rId14"/>
    <sheet name="County Expenditures" sheetId="15" r:id="rId15"/>
    <sheet name="Aviation Grants Summary" sheetId="16" r:id="rId16"/>
    <sheet name="Airport Capital Improvement" sheetId="17" r:id="rId17"/>
    <sheet name="Routine Airport Maintenance" sheetId="18" r:id="rId18"/>
    <sheet name="Public Transportations Grants" sheetId="19" r:id="rId19"/>
    <sheet name="Public Transportation Awards" sheetId="20" r:id="rId20"/>
    <sheet name="State Infrastructure Bank (SIB)" sheetId="21" r:id="rId21"/>
    <sheet name="County SIB Loans" sheetId="22" r:id="rId22"/>
    <sheet name="County SIB Loan Detail" sheetId="23" r:id="rId23"/>
    <sheet name="District SIB Loans" sheetId="24" r:id="rId24"/>
    <sheet name="District SIB Loan Detail" sheetId="25" r:id="rId25"/>
    <sheet name="Traffic Safety Program" sheetId="26" r:id="rId26"/>
    <sheet name="Traffic Safety Program Grants" sheetId="27" r:id="rId27"/>
    <sheet name="Pass Through Toll Agreements" sheetId="28" r:id="rId28"/>
    <sheet name="State Highway Fund" sheetId="29" r:id="rId29"/>
    <sheet name="TX Mobility Fund" sheetId="30" r:id="rId30"/>
    <sheet name="Construction Completed on Time" sheetId="31" r:id="rId31"/>
    <sheet name="Construction Complete on Budget" sheetId="32" r:id="rId32"/>
    <sheet name="Eminent Domain" sheetId="33" r:id="rId33"/>
    <sheet name="Appraisal Fees By County" sheetId="34" r:id="rId34"/>
    <sheet name="Right of Way Acquisition Fees" sheetId="35" r:id="rId35"/>
    <sheet name="Public Relations Contracts" sheetId="36" r:id="rId36"/>
    <sheet name="Travel Information Programs" sheetId="37" r:id="rId3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 i="33" l="1"/>
  <c r="N2" i="33"/>
  <c r="M2" i="33"/>
  <c r="M6" i="29"/>
  <c r="D45" i="28"/>
  <c r="R2" i="25"/>
  <c r="A281" i="5"/>
  <c r="A269" i="5"/>
  <c r="A259" i="5"/>
  <c r="A250" i="5"/>
  <c r="A241" i="5"/>
  <c r="A228" i="5"/>
  <c r="A212" i="5"/>
  <c r="A203" i="5"/>
  <c r="A193" i="5"/>
  <c r="A180" i="5"/>
  <c r="A170" i="5"/>
  <c r="A152" i="5"/>
  <c r="A143" i="5"/>
  <c r="A136" i="5"/>
  <c r="A126" i="5"/>
  <c r="A119" i="5"/>
  <c r="A111" i="5"/>
  <c r="A100" i="5"/>
  <c r="A86" i="5"/>
  <c r="A75" i="5"/>
  <c r="A65" i="5"/>
  <c r="A56" i="5"/>
  <c r="A44" i="5"/>
  <c r="A34" i="5"/>
  <c r="A16" i="5"/>
</calcChain>
</file>

<file path=xl/sharedStrings.xml><?xml version="1.0" encoding="utf-8"?>
<sst xmlns="http://schemas.openxmlformats.org/spreadsheetml/2006/main" count="8995" uniqueCount="1986">
  <si>
    <t>Statistical Comparison of Texas Counties (9/1/2024 through 8/31/2025)</t>
  </si>
  <si>
    <t>County Name</t>
  </si>
  <si>
    <t>County Number</t>
  </si>
  <si>
    <t>District Abbreviation</t>
  </si>
  <si>
    <t>District Name</t>
  </si>
  <si>
    <t>Square Miles</t>
  </si>
  <si>
    <t>Statewide Percent of Square Miles</t>
  </si>
  <si>
    <t>Per Capita Square Miles</t>
  </si>
  <si>
    <t>Registered Vehicles</t>
  </si>
  <si>
    <t>Statewide Percent of Registered Vehicles</t>
  </si>
  <si>
    <t>Per Capita Registered Vehicles</t>
  </si>
  <si>
    <t>Population Estimate**</t>
  </si>
  <si>
    <t>Statewide Percent of Population Estimate**</t>
  </si>
  <si>
    <t>Daily Vehicle Miles*</t>
  </si>
  <si>
    <t>Statewide Percent of Daily Vehicle Miles*</t>
  </si>
  <si>
    <t>Per Capita Daily Vehicle Miles*</t>
  </si>
  <si>
    <t>Center Line Miles*</t>
  </si>
  <si>
    <t>Statewide Percent of Center Line Miles*</t>
  </si>
  <si>
    <t>Per Capita Center Line Miles*</t>
  </si>
  <si>
    <t>Lane Miles*</t>
  </si>
  <si>
    <t>Statewide Percent of Lane Miles*</t>
  </si>
  <si>
    <t>Per Capita Lane Miles*</t>
  </si>
  <si>
    <t>Construction Expenditures</t>
  </si>
  <si>
    <t>Statewide Percent of Construction Expenditures</t>
  </si>
  <si>
    <t>Per Capita Construction Expenditures</t>
  </si>
  <si>
    <t>Non-Contract Maintenance Expenditures</t>
  </si>
  <si>
    <t>Statewide Percent of Non-Contract Maintenance Expenditures</t>
  </si>
  <si>
    <t>Per Capita Non-Contract Maintenance Expenditures</t>
  </si>
  <si>
    <t>Contract Maintenance Expenditures</t>
  </si>
  <si>
    <t>Statewide Percent of Contract Maintenance Expenditures</t>
  </si>
  <si>
    <t>Per Capita Contract Maintenance Expenditures</t>
  </si>
  <si>
    <t>Combined Construction &amp; Maintenance Expenditures</t>
  </si>
  <si>
    <t>Statewide Percent of Combined Construction &amp; Maintenance Expenditures</t>
  </si>
  <si>
    <t>Per Capita Combined Construction &amp; Maintenance Expenditures</t>
  </si>
  <si>
    <t>Anderson</t>
  </si>
  <si>
    <t>TYL</t>
  </si>
  <si>
    <t>Tyler</t>
  </si>
  <si>
    <t>Andrews</t>
  </si>
  <si>
    <t>ODA</t>
  </si>
  <si>
    <t>Odessa</t>
  </si>
  <si>
    <t>Angelina</t>
  </si>
  <si>
    <t>LFK</t>
  </si>
  <si>
    <t>Lufkin</t>
  </si>
  <si>
    <t>Aransas</t>
  </si>
  <si>
    <t>CRP</t>
  </si>
  <si>
    <t>Corpus Christi</t>
  </si>
  <si>
    <t>Archer</t>
  </si>
  <si>
    <t>WFS</t>
  </si>
  <si>
    <t>Wichita Falls</t>
  </si>
  <si>
    <t>Armstrong</t>
  </si>
  <si>
    <t>AMA</t>
  </si>
  <si>
    <t>Amarillo</t>
  </si>
  <si>
    <t>Atascosa</t>
  </si>
  <si>
    <t>SAT</t>
  </si>
  <si>
    <t>San Antonio</t>
  </si>
  <si>
    <t>Austin</t>
  </si>
  <si>
    <t>YKM</t>
  </si>
  <si>
    <t>Yoakum</t>
  </si>
  <si>
    <t>Bailey</t>
  </si>
  <si>
    <t>LBB</t>
  </si>
  <si>
    <t>Lubbock</t>
  </si>
  <si>
    <t>Bandera</t>
  </si>
  <si>
    <t>Bastrop</t>
  </si>
  <si>
    <t>AUS</t>
  </si>
  <si>
    <t>Baylor</t>
  </si>
  <si>
    <t>Bee</t>
  </si>
  <si>
    <t>Bell</t>
  </si>
  <si>
    <t>WAC</t>
  </si>
  <si>
    <t>Waco</t>
  </si>
  <si>
    <t>Bexar</t>
  </si>
  <si>
    <t>Blanco</t>
  </si>
  <si>
    <t>Borden</t>
  </si>
  <si>
    <t>ABL</t>
  </si>
  <si>
    <t>Abilene</t>
  </si>
  <si>
    <t>Bosque</t>
  </si>
  <si>
    <t>Bowie</t>
  </si>
  <si>
    <t>ATL</t>
  </si>
  <si>
    <t>Atlanta</t>
  </si>
  <si>
    <t>Brazoria</t>
  </si>
  <si>
    <t>HOU</t>
  </si>
  <si>
    <t>Houston</t>
  </si>
  <si>
    <t>Brazos</t>
  </si>
  <si>
    <t>BRY</t>
  </si>
  <si>
    <t>Bryan</t>
  </si>
  <si>
    <t>Brewster</t>
  </si>
  <si>
    <t>ELP</t>
  </si>
  <si>
    <t>El Paso</t>
  </si>
  <si>
    <t>Briscoe</t>
  </si>
  <si>
    <t>CHS</t>
  </si>
  <si>
    <t>Childress</t>
  </si>
  <si>
    <t>Brooks</t>
  </si>
  <si>
    <t>PHR</t>
  </si>
  <si>
    <t>Pharr</t>
  </si>
  <si>
    <t>Brown</t>
  </si>
  <si>
    <t>BWD</t>
  </si>
  <si>
    <t>Brownwood</t>
  </si>
  <si>
    <t>Burleson</t>
  </si>
  <si>
    <t>Burnet</t>
  </si>
  <si>
    <t>Caldwell</t>
  </si>
  <si>
    <t>Calhoun</t>
  </si>
  <si>
    <t>Callahan</t>
  </si>
  <si>
    <t>Cameron</t>
  </si>
  <si>
    <t>Camp</t>
  </si>
  <si>
    <t>Carson</t>
  </si>
  <si>
    <t>Cass</t>
  </si>
  <si>
    <t>Castro</t>
  </si>
  <si>
    <t>Chambers</t>
  </si>
  <si>
    <t>BMT</t>
  </si>
  <si>
    <t>Beaumont</t>
  </si>
  <si>
    <t>Cherokee</t>
  </si>
  <si>
    <t>Clay</t>
  </si>
  <si>
    <t>Cochran</t>
  </si>
  <si>
    <t>Coke</t>
  </si>
  <si>
    <t>SJT</t>
  </si>
  <si>
    <t>San Angelo</t>
  </si>
  <si>
    <t>Coleman</t>
  </si>
  <si>
    <t>Collin</t>
  </si>
  <si>
    <t>DAL</t>
  </si>
  <si>
    <t>Dallas</t>
  </si>
  <si>
    <t>Collingsworth</t>
  </si>
  <si>
    <t>Colorado</t>
  </si>
  <si>
    <t>Comal</t>
  </si>
  <si>
    <t>Comanche</t>
  </si>
  <si>
    <t>Concho</t>
  </si>
  <si>
    <t>Cooke</t>
  </si>
  <si>
    <t>Coryell</t>
  </si>
  <si>
    <t>Cottle</t>
  </si>
  <si>
    <t>Crane</t>
  </si>
  <si>
    <t>Crockett</t>
  </si>
  <si>
    <t>Crosby</t>
  </si>
  <si>
    <t>Culberson</t>
  </si>
  <si>
    <t>Dallam</t>
  </si>
  <si>
    <t>Dawson</t>
  </si>
  <si>
    <t>Deaf Smith</t>
  </si>
  <si>
    <t>Delta</t>
  </si>
  <si>
    <t>PAR</t>
  </si>
  <si>
    <t>Paris</t>
  </si>
  <si>
    <t>Denton</t>
  </si>
  <si>
    <t>Dewitt</t>
  </si>
  <si>
    <t>Dickens</t>
  </si>
  <si>
    <t>Dimmit</t>
  </si>
  <si>
    <t>LRD</t>
  </si>
  <si>
    <t>Laredo</t>
  </si>
  <si>
    <t>Donley</t>
  </si>
  <si>
    <t>Duval</t>
  </si>
  <si>
    <t>Eastland</t>
  </si>
  <si>
    <t>Ector</t>
  </si>
  <si>
    <t>Edwards</t>
  </si>
  <si>
    <t>Ellis</t>
  </si>
  <si>
    <t>Erath</t>
  </si>
  <si>
    <t>FTW</t>
  </si>
  <si>
    <t>Fort Worth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</si>
  <si>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</si>
  <si>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</si>
  <si>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</si>
  <si>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</si>
  <si>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</si>
  <si>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</si>
  <si>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</si>
  <si>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</si>
  <si>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</si>
  <si>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</si>
  <si>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</si>
  <si>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</si>
  <si>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</si>
  <si>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</si>
  <si>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</si>
  <si>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</si>
  <si>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</si>
  <si>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</si>
  <si>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</si>
  <si>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</si>
  <si>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</si>
  <si>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</si>
  <si>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</si>
  <si>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</si>
  <si>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</si>
  <si>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</si>
  <si>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</si>
  <si>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</si>
  <si>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</si>
  <si>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</si>
  <si>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</si>
  <si>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</si>
  <si>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</si>
  <si>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</si>
  <si>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</si>
  <si>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</si>
  <si>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</si>
  <si>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</si>
  <si>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</si>
  <si>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</si>
  <si>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</si>
  <si>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</si>
  <si>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</si>
  <si>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</si>
  <si>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</si>
  <si>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</si>
  <si>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</si>
  <si>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</si>
  <si>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</si>
  <si>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</si>
  <si>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</si>
  <si>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</si>
  <si>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</si>
  <si>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</si>
  <si>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</si>
  <si>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</si>
  <si>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</si>
  <si>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</si>
  <si>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</si>
  <si>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</si>
  <si>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</si>
  <si>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</si>
  <si>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</si>
  <si>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</si>
  <si>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</si>
  <si>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</si>
  <si>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</si>
  <si>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</si>
  <si>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</si>
  <si>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</si>
  <si>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</si>
  <si>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</si>
  <si>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</si>
  <si>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</si>
  <si>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</si>
  <si>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</si>
  <si>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</si>
  <si>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</si>
  <si>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</si>
  <si>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</si>
  <si>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</si>
  <si>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</si>
  <si>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</si>
  <si>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</si>
  <si>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</si>
  <si>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</si>
  <si>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</si>
  <si>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</si>
  <si>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</si>
  <si>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</si>
  <si>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</si>
  <si>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</si>
  <si>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</si>
  <si>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</si>
  <si>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</si>
  <si>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</si>
  <si>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</si>
  <si>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</si>
  <si>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</si>
  <si>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</si>
  <si>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</si>
  <si>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</si>
  <si>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</si>
  <si>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</si>
  <si>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</si>
  <si>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</si>
  <si>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</si>
  <si>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</si>
  <si>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</si>
  <si>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</si>
  <si>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</si>
  <si>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</si>
  <si>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</si>
  <si>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</si>
  <si>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</si>
  <si>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</si>
  <si>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</si>
  <si>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</si>
  <si>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</si>
  <si>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</si>
  <si>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</si>
  <si>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</si>
  <si>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</si>
  <si>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</si>
  <si>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</si>
  <si>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</si>
  <si>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</si>
  <si>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</si>
  <si>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</si>
  <si>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</si>
  <si>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</si>
  <si>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</si>
  <si>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</si>
  <si>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</si>
  <si>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</si>
  <si>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</si>
  <si>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</si>
  <si>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</si>
  <si>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</si>
  <si>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</si>
  <si>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</si>
  <si>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</si>
  <si>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</si>
  <si>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</si>
  <si>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</si>
  <si>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</si>
  <si>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</si>
  <si>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</si>
  <si>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</si>
  <si>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</si>
  <si>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</si>
  <si>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</si>
  <si>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</si>
  <si>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</si>
  <si>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</si>
  <si>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</si>
  <si>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</si>
  <si>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</si>
  <si>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</si>
  <si>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</si>
  <si>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</si>
  <si>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</si>
  <si>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</si>
  <si>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</si>
  <si>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</si>
  <si>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</si>
  <si>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</si>
  <si>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</si>
  <si>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</si>
  <si>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</si>
  <si>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</si>
  <si>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</si>
  <si>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</si>
  <si>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</si>
  <si>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</si>
  <si>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Young</t>
  </si>
  <si>
    <t>Zapata</t>
  </si>
  <si>
    <t>Zavala</t>
  </si>
  <si>
    <t>Statewide Total</t>
  </si>
  <si>
    <t>*Certified Data provided for On-System Daily Vehicle Miles, Centerline Miles and Lane Miles is based on Calendar year 2024. These mileage statistics are On-System only (under the jurisdiction of TxDOT).</t>
  </si>
  <si>
    <t>** Certified Data provided by the Texas Demographic Center is based on Calendar year 2024.</t>
  </si>
  <si>
    <t>Statistical Comparison of Texas Districts (9/1/2024 through 8/31/2025)</t>
  </si>
  <si>
    <t>*Certified Data provided for On-System Daily Vehicle Miles, Centerline Miles and Lane Miles is based on Calendar year 2024.  These mileage statistics are On-System only (under the jurisdiction of TxDOT).</t>
  </si>
  <si>
    <t>District Contact Information</t>
  </si>
  <si>
    <t>District</t>
  </si>
  <si>
    <t>District Acronym</t>
  </si>
  <si>
    <t>Mailing Address</t>
  </si>
  <si>
    <t>ZIP Code</t>
  </si>
  <si>
    <t>Telephone
Number</t>
  </si>
  <si>
    <t>4250 N Clack St</t>
  </si>
  <si>
    <t>79601-9241</t>
  </si>
  <si>
    <t>325-676-6800</t>
  </si>
  <si>
    <t>5715 Canyon Dr</t>
  </si>
  <si>
    <t>806-356-3200</t>
  </si>
  <si>
    <t>701 E Main St</t>
  </si>
  <si>
    <t>75551-2418</t>
  </si>
  <si>
    <t>903-796-2851</t>
  </si>
  <si>
    <t>PO Drawer 15426</t>
  </si>
  <si>
    <t>78761-5426</t>
  </si>
  <si>
    <t>512-832-7000</t>
  </si>
  <si>
    <t>8350 Eastex Fwy</t>
  </si>
  <si>
    <t>77708-1701</t>
  </si>
  <si>
    <t>409-892-7311</t>
  </si>
  <si>
    <t>2495 Highway 183 N</t>
  </si>
  <si>
    <t>76802-3227</t>
  </si>
  <si>
    <t>325-646-2591</t>
  </si>
  <si>
    <t>2591 N Earl Rudder Fwy</t>
  </si>
  <si>
    <t>77803-5190</t>
  </si>
  <si>
    <t>979-778-2165</t>
  </si>
  <si>
    <t>7599 US Highway 287</t>
  </si>
  <si>
    <t>79201-9705</t>
  </si>
  <si>
    <t>940-937-2571</t>
  </si>
  <si>
    <t>1701 S Padre Island Dr</t>
  </si>
  <si>
    <t>78416-1324</t>
  </si>
  <si>
    <t>361-808-2660</t>
  </si>
  <si>
    <t>4777 US Highway 80 E</t>
  </si>
  <si>
    <t>75150-6643</t>
  </si>
  <si>
    <t>214-320-6100</t>
  </si>
  <si>
    <t>13301 Gateway Blvd W</t>
  </si>
  <si>
    <t>79928-5410</t>
  </si>
  <si>
    <t>915-790-4200</t>
  </si>
  <si>
    <t>2501 SW Loop 820</t>
  </si>
  <si>
    <t>76133-2300</t>
  </si>
  <si>
    <t>817-370-6500</t>
  </si>
  <si>
    <t>PO Box 1386</t>
  </si>
  <si>
    <t>77251-1386</t>
  </si>
  <si>
    <t>713-802-5000</t>
  </si>
  <si>
    <t>1817 Bob Bullock Loop</t>
  </si>
  <si>
    <t>78043-9770</t>
  </si>
  <si>
    <t>956-712-7400</t>
  </si>
  <si>
    <t>135 Slaton Rd</t>
  </si>
  <si>
    <t>79404-5201</t>
  </si>
  <si>
    <t>806-745-4411</t>
  </si>
  <si>
    <t>1805 N Timberland Dr</t>
  </si>
  <si>
    <t>75901-2337</t>
  </si>
  <si>
    <t>936-633-4433</t>
  </si>
  <si>
    <t>3901 E Highway 80</t>
  </si>
  <si>
    <t>79761-3522</t>
  </si>
  <si>
    <t>432-498-4697</t>
  </si>
  <si>
    <t>1365 N Main St</t>
  </si>
  <si>
    <t>75460-2697</t>
  </si>
  <si>
    <t>903-737-9300</t>
  </si>
  <si>
    <t>600 W Interstate 2</t>
  </si>
  <si>
    <t>78577-6535</t>
  </si>
  <si>
    <t>956-702-6100</t>
  </si>
  <si>
    <t>4502 Knickerbocker Rd</t>
  </si>
  <si>
    <t>76904-7509</t>
  </si>
  <si>
    <t>325-944-1501</t>
  </si>
  <si>
    <t>4615 NW Loop 410</t>
  </si>
  <si>
    <t>78229-5126</t>
  </si>
  <si>
    <t>210-615-1110</t>
  </si>
  <si>
    <t>2709 W Front St</t>
  </si>
  <si>
    <t>75702-7712</t>
  </si>
  <si>
    <t>903-510-9100</t>
  </si>
  <si>
    <t>100 S Loop Dr</t>
  </si>
  <si>
    <t>76704-2858</t>
  </si>
  <si>
    <t>254-867-2700</t>
  </si>
  <si>
    <t>1601 Southwest Pkwy</t>
  </si>
  <si>
    <t>76302-0660</t>
  </si>
  <si>
    <t>940-720-7700</t>
  </si>
  <si>
    <t>403 Huck St</t>
  </si>
  <si>
    <t>77995-2804</t>
  </si>
  <si>
    <t>361-293-4300</t>
  </si>
  <si>
    <t>District Square Miles and Vehicles Registered</t>
  </si>
  <si>
    <t>Percent of Square Miles</t>
  </si>
  <si>
    <t>Vehicles Registered</t>
  </si>
  <si>
    <t>Percent of Vehicles Registered</t>
  </si>
  <si>
    <t>Total</t>
  </si>
  <si>
    <r>
      <t>District Average</t>
    </r>
    <r>
      <rPr>
        <b/>
        <vertAlign val="superscript"/>
        <sz val="16"/>
        <color theme="0"/>
        <rFont val="Verdana"/>
        <family val="2"/>
      </rPr>
      <t>1</t>
    </r>
  </si>
  <si>
    <r>
      <rPr>
        <vertAlign val="superscript"/>
        <sz val="16"/>
        <rFont val="Verdana"/>
        <family val="2"/>
      </rPr>
      <t>1</t>
    </r>
    <r>
      <rPr>
        <sz val="16"/>
        <rFont val="Verdana"/>
        <family val="2"/>
      </rPr>
      <t>The District average of 4% is a baseline reference that is equal to (100% ÷ 25 districts)</t>
    </r>
  </si>
  <si>
    <t>Square Miles Detailed by
 District and County</t>
  </si>
  <si>
    <t>County</t>
  </si>
  <si>
    <t>SUN</t>
  </si>
  <si>
    <t>MON</t>
  </si>
  <si>
    <t>TUE</t>
  </si>
  <si>
    <t>WED</t>
  </si>
  <si>
    <t>THU</t>
  </si>
  <si>
    <t>FRI</t>
  </si>
  <si>
    <t>DeWitt</t>
  </si>
  <si>
    <t>District Population and Daily Vehicle Miles</t>
  </si>
  <si>
    <t xml:space="preserve"> Population</t>
  </si>
  <si>
    <t>Population Percent</t>
  </si>
  <si>
    <t>Daily Vehicle Miles</t>
  </si>
  <si>
    <t>Vehicle Miles Percent</t>
  </si>
  <si>
    <t xml:space="preserve"> *Totals reflect preliminary estimates provided by the Texas Demographic Center and are based on Calendar year 2024. Final figures will be updated once published.</t>
  </si>
  <si>
    <t>**Certified Data provided for On-System Daily Vehicle Miles, Centerline Miles and Lane Miles is based on Calendar year 2024. These mileage statistics are On-System only (under the jurisdiction of TxDOT).</t>
  </si>
  <si>
    <t>District Centerline Miles and Lane Miles on State System</t>
  </si>
  <si>
    <t>Centerline Miles</t>
  </si>
  <si>
    <t>Centerline Miles Percent</t>
  </si>
  <si>
    <t>Lane Miles</t>
  </si>
  <si>
    <t>Lane Miles Percent</t>
  </si>
  <si>
    <t>District Construction, Non-Contracted Maintenance and Contracted Maintenance Expenditures</t>
  </si>
  <si>
    <t xml:space="preserve">Construction </t>
  </si>
  <si>
    <t>Construction Percent</t>
  </si>
  <si>
    <t xml:space="preserve">Non-Contracted Maintenance </t>
  </si>
  <si>
    <t>Non-Contracted Percent</t>
  </si>
  <si>
    <t xml:space="preserve">Contracted Maintenance </t>
  </si>
  <si>
    <t>Contracted Percent</t>
  </si>
  <si>
    <t>District Average</t>
  </si>
  <si>
    <t>District Construction and Maintenance Employees</t>
  </si>
  <si>
    <t xml:space="preserve">District </t>
  </si>
  <si>
    <t>Construction Employees</t>
  </si>
  <si>
    <t>Maintenance Employees</t>
  </si>
  <si>
    <t>District Total</t>
  </si>
  <si>
    <t>Note: The above totals reflect the Fiscal Year 2025 average number of employees through August 2025. These totals include temporary employees and summer hires but exclude overtime and contracted workforce. These totals are rounded to the nearest whole number.</t>
  </si>
  <si>
    <t>Division Construction and Maintenance Employees</t>
  </si>
  <si>
    <t>Division</t>
  </si>
  <si>
    <t>Division Acronym</t>
  </si>
  <si>
    <t>Alternative Delivery</t>
  </si>
  <si>
    <t>ALD</t>
  </si>
  <si>
    <t>Bridge</t>
  </si>
  <si>
    <t>BRG</t>
  </si>
  <si>
    <t>Construction</t>
  </si>
  <si>
    <t>CST</t>
  </si>
  <si>
    <t>Design</t>
  </si>
  <si>
    <t>DES</t>
  </si>
  <si>
    <t>Environmental Affairs</t>
  </si>
  <si>
    <t>ENV</t>
  </si>
  <si>
    <t>Financial Management Division</t>
  </si>
  <si>
    <t>FIN</t>
  </si>
  <si>
    <t>Fleet Operations</t>
  </si>
  <si>
    <t>FOD</t>
  </si>
  <si>
    <t>Maintenance</t>
  </si>
  <si>
    <t>MNT</t>
  </si>
  <si>
    <t>Maritime Division</t>
  </si>
  <si>
    <t>MRD</t>
  </si>
  <si>
    <t>Materials &amp; Tests</t>
  </si>
  <si>
    <t>MTD</t>
  </si>
  <si>
    <t>Occupational Safety</t>
  </si>
  <si>
    <t>OCC</t>
  </si>
  <si>
    <t>Professional Procurement</t>
  </si>
  <si>
    <t>PPD</t>
  </si>
  <si>
    <t>Public Transportation</t>
  </si>
  <si>
    <t>PTN</t>
  </si>
  <si>
    <t>Right Of Way</t>
  </si>
  <si>
    <t>ROW</t>
  </si>
  <si>
    <t>Strategic Initiatives and Innovation</t>
  </si>
  <si>
    <t>STR</t>
  </si>
  <si>
    <t>Support Services</t>
  </si>
  <si>
    <t>SSD</t>
  </si>
  <si>
    <t>Traffic Operations</t>
  </si>
  <si>
    <t>TRF</t>
  </si>
  <si>
    <t>Transportation Planning &amp; Program</t>
  </si>
  <si>
    <t>TPP</t>
  </si>
  <si>
    <t>Transportation Program Division</t>
  </si>
  <si>
    <t>TPD</t>
  </si>
  <si>
    <t>Divisions Total</t>
  </si>
  <si>
    <t>Department Total</t>
  </si>
  <si>
    <t>Texas Counties</t>
  </si>
  <si>
    <t>County Square Miles and Vehicles Registered</t>
  </si>
  <si>
    <r>
      <t>County Average</t>
    </r>
    <r>
      <rPr>
        <b/>
        <vertAlign val="superscript"/>
        <sz val="16"/>
        <color theme="0"/>
        <rFont val="Verdana"/>
        <family val="2"/>
      </rPr>
      <t>1</t>
    </r>
  </si>
  <si>
    <r>
      <rPr>
        <vertAlign val="superscript"/>
        <sz val="18"/>
        <rFont val="Verdana"/>
        <family val="2"/>
      </rPr>
      <t>1</t>
    </r>
    <r>
      <rPr>
        <sz val="18"/>
        <rFont val="Verdana"/>
        <family val="2"/>
      </rPr>
      <t>The County average is a baseline reference that is equal to (100% ÷ 254 counties)</t>
    </r>
  </si>
  <si>
    <t>County Population and Daily Vehicle Miles on State System</t>
  </si>
  <si>
    <t>Daily Vehicle
Miles</t>
  </si>
  <si>
    <t>Miles
Percent</t>
  </si>
  <si>
    <r>
      <rPr>
        <vertAlign val="superscript"/>
        <sz val="16"/>
        <rFont val="Verdana"/>
        <family val="2"/>
      </rPr>
      <t>1</t>
    </r>
    <r>
      <rPr>
        <sz val="16"/>
        <rFont val="Verdana"/>
        <family val="2"/>
      </rPr>
      <t>The County average is a baseline reference that is equal to (100% ÷ 254 counties).</t>
    </r>
  </si>
  <si>
    <t>County Centerline Miles and Lane Miles on State System</t>
  </si>
  <si>
    <r>
      <rPr>
        <vertAlign val="superscript"/>
        <sz val="16"/>
        <rFont val="Verdana"/>
        <family val="2"/>
      </rPr>
      <t>1</t>
    </r>
    <r>
      <rPr>
        <sz val="16"/>
        <rFont val="Verdana"/>
        <family val="2"/>
      </rPr>
      <t>The County average is a baseline reference that is equal to (100% ÷ 254 counties)</t>
    </r>
  </si>
  <si>
    <t>* Certified Data provided for On-System Daily Vehicle Miles, Centerline Miles and Lane Miles is based on calendar year 2024. These mileage statistics are On-System only (under the jurisdiction of TxDOT).</t>
  </si>
  <si>
    <t>County Construction, Non-Contracted Maintenance and Contracted
 Maintenance Expenditures</t>
  </si>
  <si>
    <t>County Average</t>
  </si>
  <si>
    <t>Aviation Grant Awards</t>
  </si>
  <si>
    <t>The Texas Department of Transportation issues federal and state financial assistance grants to publicly-owned general aviation and reliever airports included in the Texas Airport System Plan (TASP). These Aviation Facilities Development Grants are provided for capital improvements for items such as pavement improvements, land acquisition, runway extension or relocation, terminal buildings, control towers, weather observing systems, construction of new hangars, installation of new fuel facilities and new facilities. These grants require a 5-10% local match except for terminal building grants that require a 50% local match and fuel systems require a 25% match. Eligible local governments request funding through a letter of interest that details the proposed scope of services for the grant.</t>
  </si>
  <si>
    <t>Additionally, TxDOT provides financial assistance to publicly-owned TASP general aviation, reliever, and non-hub commercial service airports through the Routine Airport Maintenance Program (RAMP). All eligible airports can receive up to $100,000 annually in state funds for airport maintenance. The RAMP grants require at least a 10% local fund match.</t>
  </si>
  <si>
    <t>Airport Capital Improvement Program Grant Awards</t>
  </si>
  <si>
    <t>Airport</t>
  </si>
  <si>
    <t>Amount of Award</t>
  </si>
  <si>
    <t>Percentage</t>
  </si>
  <si>
    <t>Angelina County</t>
  </si>
  <si>
    <t>Lufkin - Angelina County</t>
  </si>
  <si>
    <t>Bell County</t>
  </si>
  <si>
    <t>Killeen - Skylark Field</t>
  </si>
  <si>
    <t>Temple - Draughon-Miller Central Texas Rgnl</t>
  </si>
  <si>
    <t>Bexar County</t>
  </si>
  <si>
    <t>San Antonio - Lackland AFB (Kelly Fld Annex)</t>
  </si>
  <si>
    <t>San Antonio - Stinson Muni</t>
  </si>
  <si>
    <t>Bosque County</t>
  </si>
  <si>
    <t>Clifton - Clifton Muni/Isenhower Field</t>
  </si>
  <si>
    <t>Brazoria County</t>
  </si>
  <si>
    <t>Angleton/Lake Jackson - Texas Gulf Coast Rgnl</t>
  </si>
  <si>
    <t>Brazos County</t>
  </si>
  <si>
    <t>Bryan - Coulter Field</t>
  </si>
  <si>
    <t>Brewster County</t>
  </si>
  <si>
    <t>Alpine - Alpine-Casparis Muni</t>
  </si>
  <si>
    <t>Brown County</t>
  </si>
  <si>
    <t>Brownwood - Brownwood Rgnl</t>
  </si>
  <si>
    <t>Burleson County</t>
  </si>
  <si>
    <t>Caldwell - Caldwell Muni</t>
  </si>
  <si>
    <t>Caldwell County</t>
  </si>
  <si>
    <t>Lockhart - Lockhart Muni</t>
  </si>
  <si>
    <t>Comal County</t>
  </si>
  <si>
    <t>New Braunfels - New Braunfels Rgnl</t>
  </si>
  <si>
    <t>Cooke County</t>
  </si>
  <si>
    <t>Gainesville - Gainesville Muni</t>
  </si>
  <si>
    <t>Dallas County</t>
  </si>
  <si>
    <t>Addison - Addison</t>
  </si>
  <si>
    <t>Dallas - Dallas Executive</t>
  </si>
  <si>
    <t>Mesquite - Mesquite Metro</t>
  </si>
  <si>
    <t>Ector County</t>
  </si>
  <si>
    <t>Odessa - Odessa-Schlemeyer Field</t>
  </si>
  <si>
    <t>Edwards County</t>
  </si>
  <si>
    <t>Rocksprings - Edwards County</t>
  </si>
  <si>
    <t>Erath County</t>
  </si>
  <si>
    <t>Stephenville - Stephenville Clark Rgnl</t>
  </si>
  <si>
    <t>Fayette County</t>
  </si>
  <si>
    <t>La Grange - Fayette Rgnl Air Center</t>
  </si>
  <si>
    <t>Fort Bend County</t>
  </si>
  <si>
    <t>Sugar Land - Sugar Land Rgnl</t>
  </si>
  <si>
    <t>Galveston County</t>
  </si>
  <si>
    <t>Galveston - Scholes Intl At Galveston</t>
  </si>
  <si>
    <t>Garza County</t>
  </si>
  <si>
    <t>Post - Post-Garza County Muni</t>
  </si>
  <si>
    <t>Gillespie County</t>
  </si>
  <si>
    <t>Fredericksburg - Gillespie County</t>
  </si>
  <si>
    <t>Grayson County</t>
  </si>
  <si>
    <t>Sherman - Sherman Muni</t>
  </si>
  <si>
    <t>Sherman/Denison - North Texas Rgnl/Perrin Field</t>
  </si>
  <si>
    <t>Hale County</t>
  </si>
  <si>
    <t>Plainview - Hale County</t>
  </si>
  <si>
    <t>Hall County</t>
  </si>
  <si>
    <t>Memphis - Memphis Muni</t>
  </si>
  <si>
    <t>Harris County</t>
  </si>
  <si>
    <t>La Porte - La Porte Muni</t>
  </si>
  <si>
    <t>Haskell County</t>
  </si>
  <si>
    <t>Haskell - Haskell Muni</t>
  </si>
  <si>
    <t>Hays County</t>
  </si>
  <si>
    <t>San Marcos - San Marcos Rgnl</t>
  </si>
  <si>
    <t>Hidalgo County</t>
  </si>
  <si>
    <t>Edinburg - South Texas Intl At Edinburg</t>
  </si>
  <si>
    <t>Hockley County</t>
  </si>
  <si>
    <t>Levelland - Levelland Muni</t>
  </si>
  <si>
    <t>Hood County</t>
  </si>
  <si>
    <t>Granbury - Granbury Rgnl</t>
  </si>
  <si>
    <t>Houston County</t>
  </si>
  <si>
    <t>Crockett - Houston County</t>
  </si>
  <si>
    <t>Howard County</t>
  </si>
  <si>
    <t>Big Spring - Big Spring Mc Mahon-Wrinkle</t>
  </si>
  <si>
    <t>Hunt County</t>
  </si>
  <si>
    <t>Caddo Mills - Caddo Mills Muni</t>
  </si>
  <si>
    <t>Greenville - Majors</t>
  </si>
  <si>
    <t>Jackson County</t>
  </si>
  <si>
    <t>Edna - Jackson County</t>
  </si>
  <si>
    <t>Johnson County</t>
  </si>
  <si>
    <t>Cleburne - Cleburne Rgnl</t>
  </si>
  <si>
    <t>Kerr County</t>
  </si>
  <si>
    <t>Kerrville - Kerrville Muni/Louis Schreiner Field</t>
  </si>
  <si>
    <t>Kleberg County</t>
  </si>
  <si>
    <t>Kingsville - Kleberg County</t>
  </si>
  <si>
    <t>Lamar County</t>
  </si>
  <si>
    <t>Paris - Cox Field</t>
  </si>
  <si>
    <t>Lavaca County</t>
  </si>
  <si>
    <t>Yoakum - Yoakum Muni</t>
  </si>
  <si>
    <t>Lee County</t>
  </si>
  <si>
    <t>Giddings - Giddings-Lee County</t>
  </si>
  <si>
    <t>Liberty County</t>
  </si>
  <si>
    <t>Cleveland - Cleveland Muni</t>
  </si>
  <si>
    <t>Liberty - Liberty Muni</t>
  </si>
  <si>
    <t>Live Oak County</t>
  </si>
  <si>
    <t>George West - Live Oak County</t>
  </si>
  <si>
    <t>Llano County</t>
  </si>
  <si>
    <t>Llano - Llano Muni</t>
  </si>
  <si>
    <t>Matagorda County</t>
  </si>
  <si>
    <t>Bay City - Bay City Rgnl</t>
  </si>
  <si>
    <t>McLennan County</t>
  </si>
  <si>
    <t>Mc Gregor - Mc Gregor Executive</t>
  </si>
  <si>
    <t>Tstc - Tstc Waco</t>
  </si>
  <si>
    <t>Medina County</t>
  </si>
  <si>
    <t>Castroville - Castroville Muni</t>
  </si>
  <si>
    <t>Montgomery County</t>
  </si>
  <si>
    <t>Conroe - North Houston Regional</t>
  </si>
  <si>
    <t>Moore County</t>
  </si>
  <si>
    <t>Dumas - Moore County</t>
  </si>
  <si>
    <t>Navarro County</t>
  </si>
  <si>
    <t>Corsicana - C David Campbell Field-Corsicana Muni</t>
  </si>
  <si>
    <t>Palo Pinto County</t>
  </si>
  <si>
    <t>Mineral Wells - Mineral Wells</t>
  </si>
  <si>
    <t>Panola County</t>
  </si>
  <si>
    <t>Carthage - Panola County-Sharpe Field</t>
  </si>
  <si>
    <t>Reagan County</t>
  </si>
  <si>
    <t>Big Lake - Reagan County</t>
  </si>
  <si>
    <t>Red River County</t>
  </si>
  <si>
    <t>Clarksville - Clarksville/Red River County-J D Trissell Fld</t>
  </si>
  <si>
    <t>Refugio County</t>
  </si>
  <si>
    <t>Refugio - Rooke Field</t>
  </si>
  <si>
    <t>Rusk County</t>
  </si>
  <si>
    <t>Henderson - Rusk County</t>
  </si>
  <si>
    <t>San Patricio County</t>
  </si>
  <si>
    <t>Ingleside - McCampbell-Porter</t>
  </si>
  <si>
    <t>Sinton - Alfred C 'Bubba' Thomas</t>
  </si>
  <si>
    <t>Shelby County</t>
  </si>
  <si>
    <t>Center - Center Muni</t>
  </si>
  <si>
    <t>Tarrant County</t>
  </si>
  <si>
    <t>Fort Worth - Fort Worth Meacham Intl</t>
  </si>
  <si>
    <t>Fort Worth - Fort Worth Spinks</t>
  </si>
  <si>
    <t>Tyler County</t>
  </si>
  <si>
    <t>Woodville - Tyler County</t>
  </si>
  <si>
    <t>Uvalde County</t>
  </si>
  <si>
    <t>Uvalde - Garner Field</t>
  </si>
  <si>
    <t>Walker County</t>
  </si>
  <si>
    <t>Huntsville - Huntsville Muni</t>
  </si>
  <si>
    <t>Washington County</t>
  </si>
  <si>
    <t>Brenham - Brenham Muni</t>
  </si>
  <si>
    <t>Wharton County</t>
  </si>
  <si>
    <t>Wharton - Wharton Rgnl</t>
  </si>
  <si>
    <t>Williamson County</t>
  </si>
  <si>
    <t>Georgetown - Georgetown Muni</t>
  </si>
  <si>
    <t>Wise County</t>
  </si>
  <si>
    <t>Decatur - Decatur Muni</t>
  </si>
  <si>
    <t>Young County</t>
  </si>
  <si>
    <t>Olney - Olney Muni</t>
  </si>
  <si>
    <t>Zapata County</t>
  </si>
  <si>
    <t>Zapata - Zapata County</t>
  </si>
  <si>
    <t>Routine Airport Maintenance Program Grant Awards</t>
  </si>
  <si>
    <t>Airport Facility</t>
  </si>
  <si>
    <t>CSJ Number</t>
  </si>
  <si>
    <t>Grant Amount</t>
  </si>
  <si>
    <t>Anderson County</t>
  </si>
  <si>
    <t>Palestine - Palestine Muni</t>
  </si>
  <si>
    <t>M2510PALS</t>
  </si>
  <si>
    <t>Andrews County</t>
  </si>
  <si>
    <t>Andrews - Andrews County</t>
  </si>
  <si>
    <t>M2506ANDR</t>
  </si>
  <si>
    <t>M2511LUFK</t>
  </si>
  <si>
    <t>Aransas County</t>
  </si>
  <si>
    <t>Rockport - Aransas Co</t>
  </si>
  <si>
    <t>M2516RCKP</t>
  </si>
  <si>
    <t>Atascosa County</t>
  </si>
  <si>
    <t>Pleasanton - Pleasanton Muni</t>
  </si>
  <si>
    <t>M2515PLEA</t>
  </si>
  <si>
    <t>Bailey County</t>
  </si>
  <si>
    <t>Muleshoe - Muleshoe Muni</t>
  </si>
  <si>
    <t>M2505MULE</t>
  </si>
  <si>
    <t>Bastrop County</t>
  </si>
  <si>
    <t>Smithville - Smithville Crawford Muni</t>
  </si>
  <si>
    <t>M2514SMIT</t>
  </si>
  <si>
    <t>Baylor County</t>
  </si>
  <si>
    <t>Seymour - Seymour Muni</t>
  </si>
  <si>
    <t>M2503SEMO</t>
  </si>
  <si>
    <t>Bee County</t>
  </si>
  <si>
    <t>Beeville - Beeville Muni</t>
  </si>
  <si>
    <t>M2516BEVL</t>
  </si>
  <si>
    <t>Fort Hood/Killeen - Robert Gray Aaf</t>
  </si>
  <si>
    <t>M2509FHOO</t>
  </si>
  <si>
    <t>M2509KILE</t>
  </si>
  <si>
    <t>M2509TEMP</t>
  </si>
  <si>
    <t>M2515PTSA</t>
  </si>
  <si>
    <t>M2515STSO</t>
  </si>
  <si>
    <t>M2509CLFT</t>
  </si>
  <si>
    <t>Bowie County</t>
  </si>
  <si>
    <t>Texarkana - Texarkana Rgnl-Webb Field</t>
  </si>
  <si>
    <t>M2519TXAR</t>
  </si>
  <si>
    <t>M2512ANGL</t>
  </si>
  <si>
    <t>M2517BRYA</t>
  </si>
  <si>
    <t>College Station - Easterwood Field</t>
  </si>
  <si>
    <t>M2517COLS</t>
  </si>
  <si>
    <t>M2524ALPN</t>
  </si>
  <si>
    <t>Brooks County</t>
  </si>
  <si>
    <t>Falfurrias - Brooks County</t>
  </si>
  <si>
    <t>M2521FALF</t>
  </si>
  <si>
    <t>M2523BWNW</t>
  </si>
  <si>
    <t>M2517CLDW</t>
  </si>
  <si>
    <t>Burnet County</t>
  </si>
  <si>
    <t>Burnet - Burnet Muni Kate Craddock Field</t>
  </si>
  <si>
    <t>M2514BRNE</t>
  </si>
  <si>
    <t>M2514LOCK</t>
  </si>
  <si>
    <t>Luling - The Carter Memorial</t>
  </si>
  <si>
    <t>M2514LULN</t>
  </si>
  <si>
    <t>Calhoun County</t>
  </si>
  <si>
    <t>Port Lavaca - Calhoun County</t>
  </si>
  <si>
    <t>M2513PTLA</t>
  </si>
  <si>
    <t>Cameron County</t>
  </si>
  <si>
    <t>Brownsville - Brownsville/South Padre Island Intl</t>
  </si>
  <si>
    <t>M2521BNVL</t>
  </si>
  <si>
    <t>Port Isabel - Port Isabel-Cameron County</t>
  </si>
  <si>
    <t>M2521PTIS</t>
  </si>
  <si>
    <t>Carson County</t>
  </si>
  <si>
    <t>Panhandle - Panhandle-Carson County</t>
  </si>
  <si>
    <t>M2504PNHD</t>
  </si>
  <si>
    <t>Cass County</t>
  </si>
  <si>
    <t>Atlanta - Hall-Miller Muni</t>
  </si>
  <si>
    <t>M2519ALNT</t>
  </si>
  <si>
    <t>Castro County</t>
  </si>
  <si>
    <t>Dimmitt - Dimmitt Muni</t>
  </si>
  <si>
    <t>M2505DIMI</t>
  </si>
  <si>
    <t>Chambers County</t>
  </si>
  <si>
    <t>Anahuac - Chambers County</t>
  </si>
  <si>
    <t>M2520ANAH</t>
  </si>
  <si>
    <t>Winnie/Stowell - Chambers County-Winnie Stowell</t>
  </si>
  <si>
    <t>M2520WNNI</t>
  </si>
  <si>
    <t>Cherokee County</t>
  </si>
  <si>
    <t>Jacksonville - Cherokee County</t>
  </si>
  <si>
    <t>M2510JAKS</t>
  </si>
  <si>
    <t>Childress County</t>
  </si>
  <si>
    <t>Childress - Childress Muni</t>
  </si>
  <si>
    <t>M2525CHLD</t>
  </si>
  <si>
    <t>Cochran County</t>
  </si>
  <si>
    <t>Morton - Cochran County</t>
  </si>
  <si>
    <t>M2505MRTO</t>
  </si>
  <si>
    <t>Coke County</t>
  </si>
  <si>
    <t>Robert Lee - Robert Lee</t>
  </si>
  <si>
    <t>M2507RBLE</t>
  </si>
  <si>
    <t>Coleman County</t>
  </si>
  <si>
    <t>Coleman - Coleman Muni</t>
  </si>
  <si>
    <t>M2523COLM</t>
  </si>
  <si>
    <t>Collin County</t>
  </si>
  <si>
    <t>Mc Kinney - Mc Kinney National</t>
  </si>
  <si>
    <t>M2518MCKN</t>
  </si>
  <si>
    <t>Collingsworth County</t>
  </si>
  <si>
    <t>Wellington - Marian Airpark</t>
  </si>
  <si>
    <t>M2525WLNG</t>
  </si>
  <si>
    <t>Colorado County</t>
  </si>
  <si>
    <t>Columbus - Robert R Wells Jr</t>
  </si>
  <si>
    <t>M2513CLBU</t>
  </si>
  <si>
    <t>Eagle Lake - Eagle Lake</t>
  </si>
  <si>
    <t>M2513EGLK</t>
  </si>
  <si>
    <t>M2515NBRN</t>
  </si>
  <si>
    <t>Comanche County</t>
  </si>
  <si>
    <t>Comanche - Comanche County-City</t>
  </si>
  <si>
    <t>M2523COMA</t>
  </si>
  <si>
    <t>M2503GAIN</t>
  </si>
  <si>
    <t>Coryell County</t>
  </si>
  <si>
    <t>Gatesville - Gatesville Muni</t>
  </si>
  <si>
    <t>M2509GATE</t>
  </si>
  <si>
    <t>Cottle County</t>
  </si>
  <si>
    <t>Paducah - Dan E Richards Muni</t>
  </si>
  <si>
    <t>M2525PADU</t>
  </si>
  <si>
    <t>Crane County</t>
  </si>
  <si>
    <t>Crane - Crane County</t>
  </si>
  <si>
    <t>M2506CRAN</t>
  </si>
  <si>
    <t>Crockett County</t>
  </si>
  <si>
    <t>Ozona - Ozona Muni</t>
  </si>
  <si>
    <t>M2507OZON</t>
  </si>
  <si>
    <t>Crosby County</t>
  </si>
  <si>
    <t>Crosbyton - Crosbyton Muni</t>
  </si>
  <si>
    <t>M2505CRSB</t>
  </si>
  <si>
    <t>Culberson County</t>
  </si>
  <si>
    <t>Van Horn - Culberson County</t>
  </si>
  <si>
    <t>M2524VHOR</t>
  </si>
  <si>
    <t>Dallam County</t>
  </si>
  <si>
    <t>Dalhart - Dalhart Muni</t>
  </si>
  <si>
    <t>M2504DALH</t>
  </si>
  <si>
    <t>M2518ADDS</t>
  </si>
  <si>
    <t>Dallas - Dallas CBD Vertiport</t>
  </si>
  <si>
    <t>M2518DCBD</t>
  </si>
  <si>
    <t>M2518DLEX</t>
  </si>
  <si>
    <t>Garland - Garland/DFW Heloplex</t>
  </si>
  <si>
    <t>M2518GARL</t>
  </si>
  <si>
    <t>Grand Prairie - Grand Prairie Muni</t>
  </si>
  <si>
    <t>M2502GNDP</t>
  </si>
  <si>
    <t>Lancaster - Lancaster Rgnl</t>
  </si>
  <si>
    <t>M2518LNCA</t>
  </si>
  <si>
    <t>M2518MSQT</t>
  </si>
  <si>
    <t>Dawson County</t>
  </si>
  <si>
    <t>Lamesa - Lamesa Muni</t>
  </si>
  <si>
    <t>M2505LAME</t>
  </si>
  <si>
    <t>Deaf Smith County</t>
  </si>
  <si>
    <t>Hereford - Hereford Muni</t>
  </si>
  <si>
    <t>M2504HERF</t>
  </si>
  <si>
    <t>Denton County</t>
  </si>
  <si>
    <t>Denton - Denton Enterprise</t>
  </si>
  <si>
    <t>M2518DNTO</t>
  </si>
  <si>
    <t>DeWitt County</t>
  </si>
  <si>
    <t>Cuero - Cuero Muni</t>
  </si>
  <si>
    <t>M2513CUER</t>
  </si>
  <si>
    <t>Dimmit County</t>
  </si>
  <si>
    <t>Carrizo Springs - Dimmit County</t>
  </si>
  <si>
    <t>M2522CRIZ</t>
  </si>
  <si>
    <t>Donley County</t>
  </si>
  <si>
    <t>Clarendon - Smiley Johnson Muni/Bass Field</t>
  </si>
  <si>
    <t>M2525CLND</t>
  </si>
  <si>
    <t>Duval County</t>
  </si>
  <si>
    <t>Freer - Duval-Freer</t>
  </si>
  <si>
    <t>M2522FREE</t>
  </si>
  <si>
    <t>Eastland County</t>
  </si>
  <si>
    <t>Cisco - Cisco Muni</t>
  </si>
  <si>
    <t>M2523CISC</t>
  </si>
  <si>
    <t>Eastland - Eastland Muni</t>
  </si>
  <si>
    <t>M2523ESTL</t>
  </si>
  <si>
    <t>M2506ODES</t>
  </si>
  <si>
    <t>M2507RSPR</t>
  </si>
  <si>
    <t>El Paso County</t>
  </si>
  <si>
    <t>Fabens - Fabens</t>
  </si>
  <si>
    <t>M2524FABN</t>
  </si>
  <si>
    <t>Ellis County</t>
  </si>
  <si>
    <t>Ennis - Ennis Muni</t>
  </si>
  <si>
    <t>M2518ENNI</t>
  </si>
  <si>
    <t>Midlothian/Waxahachie - Mid-Way Rgnl</t>
  </si>
  <si>
    <t>M2518WAXC</t>
  </si>
  <si>
    <t>Dublin - Dublin Muni</t>
  </si>
  <si>
    <t>M2502DUBL</t>
  </si>
  <si>
    <t>M2502STVL</t>
  </si>
  <si>
    <t>Falls County</t>
  </si>
  <si>
    <t>Marlin - Marlin</t>
  </si>
  <si>
    <t>M2509MARL</t>
  </si>
  <si>
    <t>Fannin County</t>
  </si>
  <si>
    <t>Bonham - Jones Field</t>
  </si>
  <si>
    <t>M2501BONH</t>
  </si>
  <si>
    <t>M2513LAGR</t>
  </si>
  <si>
    <t>Fisher County</t>
  </si>
  <si>
    <t>Rotan/Roby - Fisher County</t>
  </si>
  <si>
    <t>M2508ROTA</t>
  </si>
  <si>
    <t>Floyd County</t>
  </si>
  <si>
    <t>Floydada - Floydada Muni</t>
  </si>
  <si>
    <t>M2505FLOD</t>
  </si>
  <si>
    <t>M2512SGRN</t>
  </si>
  <si>
    <t>Franklin County</t>
  </si>
  <si>
    <t>Mount Vernon - Franklin County</t>
  </si>
  <si>
    <t>M2501MTVR</t>
  </si>
  <si>
    <t>Freestone County</t>
  </si>
  <si>
    <t>Teague - Teague Muni</t>
  </si>
  <si>
    <t>M2517TEAG</t>
  </si>
  <si>
    <t>Frio County</t>
  </si>
  <si>
    <t>Dilley - Dilley Airpark</t>
  </si>
  <si>
    <t>M2515DILL</t>
  </si>
  <si>
    <t>Pearsall - Mc Kinley Field</t>
  </si>
  <si>
    <t>M2515PEAR</t>
  </si>
  <si>
    <t>Gaines County</t>
  </si>
  <si>
    <t>Seminole - Gaines County</t>
  </si>
  <si>
    <t>M2505SEMN</t>
  </si>
  <si>
    <t>M2512GLVS</t>
  </si>
  <si>
    <t>M2505POST</t>
  </si>
  <si>
    <t>M2514FRBR</t>
  </si>
  <si>
    <t>Gonzales County</t>
  </si>
  <si>
    <t>Gonzales - Roger M. Dreyer Memorial</t>
  </si>
  <si>
    <t>M2513GONZ</t>
  </si>
  <si>
    <t>Gray County</t>
  </si>
  <si>
    <t>Mc Lean - Mc Lean/Gray County</t>
  </si>
  <si>
    <t>M2504MCLA</t>
  </si>
  <si>
    <t>Pampa - Perry Lefors Field</t>
  </si>
  <si>
    <t>M2504PAMP</t>
  </si>
  <si>
    <t>M2501SHRM</t>
  </si>
  <si>
    <t>M2501DENS</t>
  </si>
  <si>
    <t>Gregg County</t>
  </si>
  <si>
    <t>Gladewater - Gladewater Muni</t>
  </si>
  <si>
    <t>M2510GLAD</t>
  </si>
  <si>
    <t>Longview - East Texas Rgnl</t>
  </si>
  <si>
    <t>M2510LNGV</t>
  </si>
  <si>
    <t>Grimes County</t>
  </si>
  <si>
    <t>Navasota - Navasota Muni</t>
  </si>
  <si>
    <t>M2517NAVA</t>
  </si>
  <si>
    <t>Abernathy - Abernathy Muni</t>
  </si>
  <si>
    <t>M2505ABRT</t>
  </si>
  <si>
    <t>M2505PLNV</t>
  </si>
  <si>
    <t>M2525MEMP</t>
  </si>
  <si>
    <t>Hamilton County</t>
  </si>
  <si>
    <t>Hamilton - Hamilton Muni</t>
  </si>
  <si>
    <t>M2509HMLT</t>
  </si>
  <si>
    <t>Hansford County</t>
  </si>
  <si>
    <t>Gruver - Gruver Muni</t>
  </si>
  <si>
    <t>M2504GRUV</t>
  </si>
  <si>
    <t>Spearman - Major Samuel B Cornelius Field</t>
  </si>
  <si>
    <t>M2504SPRM</t>
  </si>
  <si>
    <t>Hardeman County</t>
  </si>
  <si>
    <t>Quanah - Quanah Muni</t>
  </si>
  <si>
    <t>M2525QUAN</t>
  </si>
  <si>
    <t>Hardin County</t>
  </si>
  <si>
    <t>Kountze/Silsbee - Hawthorne Field</t>
  </si>
  <si>
    <t>M2520KNTZ</t>
  </si>
  <si>
    <t>M2512LPRT</t>
  </si>
  <si>
    <t>Harrison County</t>
  </si>
  <si>
    <t>Marshall - Harrison County</t>
  </si>
  <si>
    <t>M2519MARS</t>
  </si>
  <si>
    <t>M2508HSKE</t>
  </si>
  <si>
    <t>M2514SMRC</t>
  </si>
  <si>
    <t>Hemphill County</t>
  </si>
  <si>
    <t>Canadian - Hemphill County</t>
  </si>
  <si>
    <t>M2504CANA</t>
  </si>
  <si>
    <t>Henderson County</t>
  </si>
  <si>
    <t>Athens - Athens Muni</t>
  </si>
  <si>
    <t>M2510ATHN</t>
  </si>
  <si>
    <t>M2521EDIN</t>
  </si>
  <si>
    <t>McAllen - McAllen Intl Airport</t>
  </si>
  <si>
    <t>M2521MCAL</t>
  </si>
  <si>
    <t>Weslaco - Mid Valley</t>
  </si>
  <si>
    <t>M2521WESL</t>
  </si>
  <si>
    <t>Hill County</t>
  </si>
  <si>
    <t>Hillsboro - Hillsboro Muni</t>
  </si>
  <si>
    <t>M2509HILL</t>
  </si>
  <si>
    <t>M2505LVLN</t>
  </si>
  <si>
    <t>M2502GRNB</t>
  </si>
  <si>
    <t>Hopkins County</t>
  </si>
  <si>
    <t>Sulphur Springs - Sulphur Springs Muni</t>
  </si>
  <si>
    <t>M2501SULP</t>
  </si>
  <si>
    <t>M2511CRCK</t>
  </si>
  <si>
    <t>M2508BGSP</t>
  </si>
  <si>
    <t>Hudspeth County</t>
  </si>
  <si>
    <t>Dell City - Dell City Muni</t>
  </si>
  <si>
    <t>M2524DELC</t>
  </si>
  <si>
    <t>M2501CADM</t>
  </si>
  <si>
    <t>Commerce - Commerce Muni</t>
  </si>
  <si>
    <t>M2501CMRC</t>
  </si>
  <si>
    <t>M2501GRNV</t>
  </si>
  <si>
    <t>Hutchinson County</t>
  </si>
  <si>
    <t>Borger - Hutchinson County</t>
  </si>
  <si>
    <t>M2504BORG</t>
  </si>
  <si>
    <t>Jack County</t>
  </si>
  <si>
    <t>Jacksboro - Jacksboro Muni</t>
  </si>
  <si>
    <t>M2502JKBR</t>
  </si>
  <si>
    <t>M2513EDDN</t>
  </si>
  <si>
    <t>Jasper County</t>
  </si>
  <si>
    <t>Jasper - Jasper County-Bell Field</t>
  </si>
  <si>
    <t>M2520JASP</t>
  </si>
  <si>
    <t>Kirbyville - Kirbyville</t>
  </si>
  <si>
    <t>M2520KIRB</t>
  </si>
  <si>
    <t>Jefferson County</t>
  </si>
  <si>
    <t>Beaumont - Beaumont Muni</t>
  </si>
  <si>
    <t>M2520BAMN</t>
  </si>
  <si>
    <t>Beaumont/Port Arthur - Jack Brooks Rgnl</t>
  </si>
  <si>
    <t>M2520BMPT</t>
  </si>
  <si>
    <t>Jim Hogg County</t>
  </si>
  <si>
    <t>Hebbronville - Jim Hogg County</t>
  </si>
  <si>
    <t>M2521HEBR</t>
  </si>
  <si>
    <t>Jim Wells County</t>
  </si>
  <si>
    <t>Alice - Alice Intl</t>
  </si>
  <si>
    <t>M2516ALIC</t>
  </si>
  <si>
    <t>M2502CLBR</t>
  </si>
  <si>
    <t>Jones County</t>
  </si>
  <si>
    <t>Stamford - Arledge Field</t>
  </si>
  <si>
    <t>M2508STAM</t>
  </si>
  <si>
    <t>Karnes County</t>
  </si>
  <si>
    <t>Kenedy - Kenedy Regional</t>
  </si>
  <si>
    <t>M2516KEND</t>
  </si>
  <si>
    <t>Kaufman County</t>
  </si>
  <si>
    <t>Terrell - Terrell Muni</t>
  </si>
  <si>
    <t>M2518TERE</t>
  </si>
  <si>
    <t>Kent County</t>
  </si>
  <si>
    <t>Jayton - Kent County</t>
  </si>
  <si>
    <t>M2508JAYT</t>
  </si>
  <si>
    <t>M2515KERV</t>
  </si>
  <si>
    <t>Kimble County</t>
  </si>
  <si>
    <t>Junction - Kimble County</t>
  </si>
  <si>
    <t>M2507JUNC</t>
  </si>
  <si>
    <t>M2516KNGV</t>
  </si>
  <si>
    <t>Knox County</t>
  </si>
  <si>
    <t>Knox City - Harrison Field Of Knox City</t>
  </si>
  <si>
    <t>M2525KNXC</t>
  </si>
  <si>
    <t>Munday - Munday Muni</t>
  </si>
  <si>
    <t>M2525MUND</t>
  </si>
  <si>
    <t>La Salle County</t>
  </si>
  <si>
    <t>Cotulla - Cotulla-La Salle County</t>
  </si>
  <si>
    <t>M2522COTL</t>
  </si>
  <si>
    <t>M2501PARI</t>
  </si>
  <si>
    <t>Lamb County</t>
  </si>
  <si>
    <t>Littlefield - Littlefield Taylor Brown Muni</t>
  </si>
  <si>
    <t>M2505LTFL</t>
  </si>
  <si>
    <t>Lampasas County</t>
  </si>
  <si>
    <t>Lampasas - Lampasas</t>
  </si>
  <si>
    <t>M2523LMPA</t>
  </si>
  <si>
    <t>Hallettsville - Hallettsville Muni</t>
  </si>
  <si>
    <t>M2513HALE</t>
  </si>
  <si>
    <t>M2513YOKU</t>
  </si>
  <si>
    <t>M2514GIDN</t>
  </si>
  <si>
    <t>M2520CLVN</t>
  </si>
  <si>
    <t>M2520LBRT</t>
  </si>
  <si>
    <t>Limestone County</t>
  </si>
  <si>
    <t>Mexia - Mexia-Limestone Co</t>
  </si>
  <si>
    <t>M2509MEXI</t>
  </si>
  <si>
    <t>Lipscomb County</t>
  </si>
  <si>
    <t>Follett - Follett/Lipscomb County</t>
  </si>
  <si>
    <t>M2504FOLE</t>
  </si>
  <si>
    <t>Higgins - Higgins-Lipscomb County</t>
  </si>
  <si>
    <t>M2504HIGN</t>
  </si>
  <si>
    <t>M2516GWES</t>
  </si>
  <si>
    <t>M2514LLAN</t>
  </si>
  <si>
    <t>Lubbock County</t>
  </si>
  <si>
    <t>Slaton - Slaton Muni</t>
  </si>
  <si>
    <t>M2505SLAT</t>
  </si>
  <si>
    <t>Lynn County</t>
  </si>
  <si>
    <t>Tahoka - T-Bar</t>
  </si>
  <si>
    <t>M2505TAHO</t>
  </si>
  <si>
    <t>Madison County</t>
  </si>
  <si>
    <t>Madisonville - Madisonville Muni</t>
  </si>
  <si>
    <t>M2517MADV</t>
  </si>
  <si>
    <t>Marion County</t>
  </si>
  <si>
    <t>Jefferson - Cypress River</t>
  </si>
  <si>
    <t>M2519JFRS</t>
  </si>
  <si>
    <t>Martin County</t>
  </si>
  <si>
    <t>Stanton - Stanton Muni</t>
  </si>
  <si>
    <t>M2506STNT</t>
  </si>
  <si>
    <t>Mason County</t>
  </si>
  <si>
    <t>Mason - Mason County</t>
  </si>
  <si>
    <t>M2514MASO</t>
  </si>
  <si>
    <t>M2513BAYC</t>
  </si>
  <si>
    <t>Palacios - Palacios Muni</t>
  </si>
  <si>
    <t>M2513PALC</t>
  </si>
  <si>
    <t>Maverick County</t>
  </si>
  <si>
    <t>Eagle Pass - Maverick County Memorial Intl</t>
  </si>
  <si>
    <t>M2522EPAS</t>
  </si>
  <si>
    <t>McCulloch County</t>
  </si>
  <si>
    <t>Brady - Curtis Field</t>
  </si>
  <si>
    <t>M2523BRAD</t>
  </si>
  <si>
    <t>M2509MGRE</t>
  </si>
  <si>
    <t>M2509TSTC</t>
  </si>
  <si>
    <t>Waco - Waco Rgnl</t>
  </si>
  <si>
    <t>M2509WACO</t>
  </si>
  <si>
    <t>M2515CAST</t>
  </si>
  <si>
    <t>Devine - Devine Muni</t>
  </si>
  <si>
    <t>M2515DVIN</t>
  </si>
  <si>
    <t>Hondo - South Texas Rgnl At Hondo</t>
  </si>
  <si>
    <t>M2515HOND</t>
  </si>
  <si>
    <t>Menard County</t>
  </si>
  <si>
    <t>Menard - Menard County</t>
  </si>
  <si>
    <t>M2507MENR</t>
  </si>
  <si>
    <t>Midland County</t>
  </si>
  <si>
    <t>Midland - Midland Airpark</t>
  </si>
  <si>
    <t>M2506MDLN</t>
  </si>
  <si>
    <t>Milam County</t>
  </si>
  <si>
    <t>Cameron - Cameron Muni Airpark</t>
  </si>
  <si>
    <t>M2517CMRO</t>
  </si>
  <si>
    <t>Rockdale - H H Coffield Rgnl</t>
  </si>
  <si>
    <t>M2517RDAL</t>
  </si>
  <si>
    <t>Mills County</t>
  </si>
  <si>
    <t>Goldthwaite - Goldthwaite Muni</t>
  </si>
  <si>
    <t>M2523GOLD</t>
  </si>
  <si>
    <t>Mitchell County</t>
  </si>
  <si>
    <t>Colorado City - Colorado City</t>
  </si>
  <si>
    <t>M2508COCT</t>
  </si>
  <si>
    <t>Montague County</t>
  </si>
  <si>
    <t>Bowie - Bowie Muni</t>
  </si>
  <si>
    <t>M2503BOWI</t>
  </si>
  <si>
    <t>M2512CONR</t>
  </si>
  <si>
    <t>M2504DUMA</t>
  </si>
  <si>
    <t>Morris County</t>
  </si>
  <si>
    <t>Daingerfield - Greater Morris County</t>
  </si>
  <si>
    <t>M2519DAIN</t>
  </si>
  <si>
    <t>Nacogdoches County</t>
  </si>
  <si>
    <t>Nacogdoches - A L Mangham Jr. Rgnl</t>
  </si>
  <si>
    <t>M2511NACO</t>
  </si>
  <si>
    <t>M2518CORS</t>
  </si>
  <si>
    <t>Newton County</t>
  </si>
  <si>
    <t>Newton - Newton Muni</t>
  </si>
  <si>
    <t>M2520NEWT</t>
  </si>
  <si>
    <t>Nolan County</t>
  </si>
  <si>
    <t>Sweetwater - Avenger Field</t>
  </si>
  <si>
    <t>M2508SWEE</t>
  </si>
  <si>
    <t>Nueces County</t>
  </si>
  <si>
    <t>Bishop - Bishop Muni</t>
  </si>
  <si>
    <t>M2516BSHO</t>
  </si>
  <si>
    <t>Corpus Christi - Corpus Christi Intl</t>
  </si>
  <si>
    <t>M2516CORP</t>
  </si>
  <si>
    <t>Port Aransas - Mustang Beach</t>
  </si>
  <si>
    <t>M2516PARA</t>
  </si>
  <si>
    <t>Robstown - Nueces County</t>
  </si>
  <si>
    <t>M2516ROBS</t>
  </si>
  <si>
    <t>Ochiltree County</t>
  </si>
  <si>
    <t>Perryton - Perryton Ochiltree County</t>
  </si>
  <si>
    <t>M2504PRYT</t>
  </si>
  <si>
    <t>Oldham County</t>
  </si>
  <si>
    <t>Vega - Oldham County</t>
  </si>
  <si>
    <t>M2504OLDH</t>
  </si>
  <si>
    <t>Orange County</t>
  </si>
  <si>
    <t>Orange - Orange County</t>
  </si>
  <si>
    <t>M2520ORNG</t>
  </si>
  <si>
    <t>Graford - Possum Kingdom</t>
  </si>
  <si>
    <t>M2502GRAF</t>
  </si>
  <si>
    <t>M2502MNWL</t>
  </si>
  <si>
    <t>M2519CART</t>
  </si>
  <si>
    <t>Pecos County</t>
  </si>
  <si>
    <t>Fort Stockton - Fort Stockton-Pecos County</t>
  </si>
  <si>
    <t>M2506FTST</t>
  </si>
  <si>
    <t>Polk County</t>
  </si>
  <si>
    <t>Livingston - Livingston Muni</t>
  </si>
  <si>
    <t>M2511LIVI</t>
  </si>
  <si>
    <t>Potter County</t>
  </si>
  <si>
    <t>Amarillo - Rick Husband Amarillo Intl</t>
  </si>
  <si>
    <t>M2504AMRI</t>
  </si>
  <si>
    <t>Presidio County</t>
  </si>
  <si>
    <t>Marfa - Marfa Muni</t>
  </si>
  <si>
    <t>M2524MARF</t>
  </si>
  <si>
    <t>Presidio - Presidio Lely Intl</t>
  </si>
  <si>
    <t>M2524PRSD</t>
  </si>
  <si>
    <t>M2507BGLK</t>
  </si>
  <si>
    <t>Real County</t>
  </si>
  <si>
    <t>Leakey - Real County</t>
  </si>
  <si>
    <t>M2507LEAK</t>
  </si>
  <si>
    <t>M2501CLAR</t>
  </si>
  <si>
    <t>Reeves County</t>
  </si>
  <si>
    <t>Pecos - Pecos Muni</t>
  </si>
  <si>
    <t>M2506PECO</t>
  </si>
  <si>
    <t>M2516REFG</t>
  </si>
  <si>
    <t>Roberts County</t>
  </si>
  <si>
    <t>Miami - Miami-Roberts County</t>
  </si>
  <si>
    <t>M2504MIAM</t>
  </si>
  <si>
    <t>Robertson County</t>
  </si>
  <si>
    <t>Hearne - Hearne Muni</t>
  </si>
  <si>
    <t>M2517HEAR</t>
  </si>
  <si>
    <t>Rockwall County</t>
  </si>
  <si>
    <t>Rockwall - Ralph M Hall/Rockwall Muni</t>
  </si>
  <si>
    <t>M2518RCKW</t>
  </si>
  <si>
    <t>Runnels County</t>
  </si>
  <si>
    <t>Ballinger - Bruce Field</t>
  </si>
  <si>
    <t>M2507BLNG</t>
  </si>
  <si>
    <t>Winters - Winters Muni</t>
  </si>
  <si>
    <t>M2507WNTR</t>
  </si>
  <si>
    <t>M2510HNDR</t>
  </si>
  <si>
    <t>Sabine County</t>
  </si>
  <si>
    <t>Pineland - Pineland Muni</t>
  </si>
  <si>
    <t>M2511PINL</t>
  </si>
  <si>
    <t>San Augustine County</t>
  </si>
  <si>
    <t>San Augustine - San Augustine County</t>
  </si>
  <si>
    <t>M2511SNAU</t>
  </si>
  <si>
    <t>M2516INGL</t>
  </si>
  <si>
    <t>M2516SINT</t>
  </si>
  <si>
    <t>San Saba County</t>
  </si>
  <si>
    <t>San Saba - San Saba County Muni</t>
  </si>
  <si>
    <t>M2523SNSA</t>
  </si>
  <si>
    <t>Schleicher County</t>
  </si>
  <si>
    <t>Eldorado - Eldorado</t>
  </si>
  <si>
    <t>M2507ELDO</t>
  </si>
  <si>
    <t>Scurry County</t>
  </si>
  <si>
    <t>Snyder - Winston Field</t>
  </si>
  <si>
    <t>M2508SNYD</t>
  </si>
  <si>
    <t>Shackelford County</t>
  </si>
  <si>
    <t>Albany - Albany Muni</t>
  </si>
  <si>
    <t>M2508ALBN</t>
  </si>
  <si>
    <t>M2511CENT</t>
  </si>
  <si>
    <t>Smith County</t>
  </si>
  <si>
    <t>Tyler - Tyler Pounds Rgnl</t>
  </si>
  <si>
    <t>M2510TYLE</t>
  </si>
  <si>
    <t>Starr County</t>
  </si>
  <si>
    <t>Rio Grande City - Rio Grande City Muni</t>
  </si>
  <si>
    <t>M2521RIOG</t>
  </si>
  <si>
    <t>Stephens County</t>
  </si>
  <si>
    <t>Breckenridge - Stephens County</t>
  </si>
  <si>
    <t>M2523BRKR</t>
  </si>
  <si>
    <t>Stonewall County</t>
  </si>
  <si>
    <t>Aspermont - Stonewall County</t>
  </si>
  <si>
    <t>M2508ASPM</t>
  </si>
  <si>
    <t>Sutton County</t>
  </si>
  <si>
    <t>Sonora - Sonora Muni</t>
  </si>
  <si>
    <t>M2507SONO</t>
  </si>
  <si>
    <t>Swisher County</t>
  </si>
  <si>
    <t>Tulia - City Of Tulia/Swisher County Muni</t>
  </si>
  <si>
    <t>M2505TULI</t>
  </si>
  <si>
    <t>Arlington - Arlington Muni</t>
  </si>
  <si>
    <t>M2502ARLN</t>
  </si>
  <si>
    <t>Fort Worth - Fort Worth Alliance</t>
  </si>
  <si>
    <t>M2502ALNC</t>
  </si>
  <si>
    <t>M2502MECH</t>
  </si>
  <si>
    <t>M2502SPNK</t>
  </si>
  <si>
    <t>Taylor County</t>
  </si>
  <si>
    <t>Abilene - Abilene Rgnl</t>
  </si>
  <si>
    <t>M2508ABLN</t>
  </si>
  <si>
    <t>Terrell County</t>
  </si>
  <si>
    <t>Dryden - Terrell County</t>
  </si>
  <si>
    <t>M2506DRYD</t>
  </si>
  <si>
    <t>Terry County</t>
  </si>
  <si>
    <t>Brownfield - Terry County</t>
  </si>
  <si>
    <t>M2505BWNF</t>
  </si>
  <si>
    <t>Titus County</t>
  </si>
  <si>
    <t>Mount Pleasant - Mount Pleasant Rgnl</t>
  </si>
  <si>
    <t>M2519MTPL</t>
  </si>
  <si>
    <t>Tom Green County</t>
  </si>
  <si>
    <t>San Angelo - San Angelo Rgnl/Mathis Field</t>
  </si>
  <si>
    <t>M2507MATH</t>
  </si>
  <si>
    <t>Travis County</t>
  </si>
  <si>
    <t>Lago Vista - Lago Vista Tx - Rusty Allen</t>
  </si>
  <si>
    <t>M2514LAGO</t>
  </si>
  <si>
    <t>Trinity County</t>
  </si>
  <si>
    <t>Groveton - Groveton-Trinity County</t>
  </si>
  <si>
    <t>M2511GRVT</t>
  </si>
  <si>
    <t>M2520WOOD</t>
  </si>
  <si>
    <t>Upshur County</t>
  </si>
  <si>
    <t>Gilmer - Fox Stephens Field - Gilmer Muni</t>
  </si>
  <si>
    <t>M2519GLME</t>
  </si>
  <si>
    <t>Upton County</t>
  </si>
  <si>
    <t>Mc Camey - Upton County</t>
  </si>
  <si>
    <t>M2506MCME</t>
  </si>
  <si>
    <t>M2515UVLD</t>
  </si>
  <si>
    <t>Val Verde County</t>
  </si>
  <si>
    <t>Del Rio - Del Rio Intl</t>
  </si>
  <si>
    <t>M2522DLRI</t>
  </si>
  <si>
    <t>Van Zandt County</t>
  </si>
  <si>
    <t>Wills Point - Van Zandt County Rgnl</t>
  </si>
  <si>
    <t>M2510WLSP</t>
  </si>
  <si>
    <t>Victoria County</t>
  </si>
  <si>
    <t>Victoria - Victoria Rgnl</t>
  </si>
  <si>
    <t>M2513VICT</t>
  </si>
  <si>
    <t>M2517HUNT</t>
  </si>
  <si>
    <t>Ward County</t>
  </si>
  <si>
    <t>Monahans - Roy Hurd Memorial</t>
  </si>
  <si>
    <t>M2506MONH</t>
  </si>
  <si>
    <t>M2517BREN</t>
  </si>
  <si>
    <t>Webb County</t>
  </si>
  <si>
    <t>Laredo - Laredo Intl</t>
  </si>
  <si>
    <t>M2522LRED</t>
  </si>
  <si>
    <t>M2513WHRT</t>
  </si>
  <si>
    <t>Wheeler County</t>
  </si>
  <si>
    <t>Shamrock - Shamrock Muni</t>
  </si>
  <si>
    <t>M2525SHMR</t>
  </si>
  <si>
    <t>Wheeler - Wheeler Muni</t>
  </si>
  <si>
    <t>M2525WEEL</t>
  </si>
  <si>
    <t>Wichita County</t>
  </si>
  <si>
    <t>Wichita Falls - Kickapoo Downtown</t>
  </si>
  <si>
    <t>M2503KICK</t>
  </si>
  <si>
    <t>Wichita Falls - Sheppard AFB/Wichita Falls Muni</t>
  </si>
  <si>
    <t>M2503WFAL</t>
  </si>
  <si>
    <t>Wilbarger County</t>
  </si>
  <si>
    <t>Vernon - Wilbarger County</t>
  </si>
  <si>
    <t>M2503VRNO</t>
  </si>
  <si>
    <t>Willacy County</t>
  </si>
  <si>
    <t>Port Mansfield - Charles R Johnson</t>
  </si>
  <si>
    <t>M2521PTMN</t>
  </si>
  <si>
    <t>M2514GEOR</t>
  </si>
  <si>
    <t>Taylor - Taylor Muni</t>
  </si>
  <si>
    <t>M2514TAYL</t>
  </si>
  <si>
    <t>Winkler County</t>
  </si>
  <si>
    <t>Wink - Winkler County</t>
  </si>
  <si>
    <t>M2506WNKC</t>
  </si>
  <si>
    <t>Bridgeport - Bridgeport Muni</t>
  </si>
  <si>
    <t>M2502BRGP</t>
  </si>
  <si>
    <t>M2502DECT</t>
  </si>
  <si>
    <t>Wood County</t>
  </si>
  <si>
    <t>Mineola/Quitman - Wood County-Collins Field</t>
  </si>
  <si>
    <t>M2510MNOL</t>
  </si>
  <si>
    <t>Winnsboro - Winnsboro Muni</t>
  </si>
  <si>
    <t>M2510WNSB</t>
  </si>
  <si>
    <t>Yoakum County</t>
  </si>
  <si>
    <t>Denver City - Denver City</t>
  </si>
  <si>
    <t>M2505DENV</t>
  </si>
  <si>
    <t>Plains - Yoakum County</t>
  </si>
  <si>
    <t>M2505PLAI</t>
  </si>
  <si>
    <t>Graham - Graham Muni</t>
  </si>
  <si>
    <t>M2503GRAH</t>
  </si>
  <si>
    <t>M2503OLNE</t>
  </si>
  <si>
    <t>M2521ZAPA</t>
  </si>
  <si>
    <t>Public Transportation Grant Awards</t>
  </si>
  <si>
    <t>The Texas Department of Transportation administers a number of federal and state grant programs for public transportation projects. Descriptions of grant programs, on the following pages, are included below.  Please see the program fact sheet for additional information at https://www.transit.dot.gov/grants.</t>
  </si>
  <si>
    <t>Sections 5303 and 5304 Grant Programs - Planning and Research</t>
  </si>
  <si>
    <t>Section 5303 funds are provided to metropolitan planning organizations (MPOs) through TxDOT for transit planning activities. Those funds are administered in concert with the Federal Highway Administration (FHWA) PL112 planning funds (not listed on the following pages).</t>
  </si>
  <si>
    <t>Section 5304 funds are available for statewide and local transit planning and research activities. TxDOT balances its internal needs for 5304 funds in conjunction with transit planning issues when developing the budgets for both facets of the program.</t>
  </si>
  <si>
    <t>Section 5307 Grant Program - Urbanized Areas</t>
  </si>
  <si>
    <t>The Federal Transit Administration (FTA), by formula, distributes grants for public transportation in urbanized areas (populations 50,000 and higher). The grant recipients work directly with FTA to receive their respective funds.</t>
  </si>
  <si>
    <t>Transit agencies in the 50,000 to 199,999 population group are commonly referred to as "small urban" or "small urbanized" systems. These agencies are also eligible to receive state funds for all activities that are eligible under the federal program. Funds can be used to pay for capital, administrative, and operational expenses. See "State Funds" below.</t>
  </si>
  <si>
    <t>Section 5310 Grant Program - Elderly &amp; Persons with Disabilities Transportation (E&amp;D)</t>
  </si>
  <si>
    <t>The goal of the Elderly and Persons with Disabilities (E&amp;D) Public Transportation (Section 5310) Grant Program is to improve accessibility and mobility for the elderly and persons with disabilities. The Federal Transit Administration (FTA) makes grants to the state of Texas to help provide mass transportation service that is planned, designed and carried out to meet the special needs of elderly individuals and individuals with disabilities throughout the state.</t>
  </si>
  <si>
    <t>Section 5311 Grant Program - Rural/Non-Urbanized Areas</t>
  </si>
  <si>
    <t>Under the Section 5311 program, eligible recipients for grants are public transportation systems in rural/non-urbanized areas (population less than 50,000). In Texas, agencies (except the state) must be a rural transit district to receive a grant. Funds can be used to pay for capital, administrative and operational expenses. Intercity bus (ICB) and rural transit assistance program (RTAP) projects are included. See "State Funds" on the following page.</t>
  </si>
  <si>
    <t xml:space="preserve">Section 5339(a) Grant Program - Buses and Bus Facilities Formula Program </t>
  </si>
  <si>
    <t>Provides funding to states and transit agencies through a statutory formula to replace, rehabilitate and purchase buses and related equipment and to construct bus-related facilities. In addition to the formula allocation, the Grants for Buses and Bus Facilities program (49 U.S.C. 5339) includes two competitive components: the Bus and Bus Facilities Competitive Program and the Low or No Emissions Bus Vehicle Program.</t>
  </si>
  <si>
    <t>State Funds</t>
  </si>
  <si>
    <t>Each biennium, the Texas Legislature appropriates state funds for public transportation. These funds are distributed by Administrative code formula to small urban and rural operators of urban and rural transit districts. Funds can be used to defray the cost of providing public transportation, either independently or in conjunction with the above federal programs.</t>
  </si>
  <si>
    <t>Transportation Development Credits (TDCs - formerly known as Toll Credits)</t>
  </si>
  <si>
    <t>Federal law permits a state to count as a credit toward a project's local share certain expenditures on eligible toll facilities. When beneficial and appropriate, the Texas Transportation Commission awards TDCs as a financing tool on capital projects to maximize the use of federal funds and help offset local match. Transit and other projects may be eligible.</t>
  </si>
  <si>
    <t>Recipient Type</t>
  </si>
  <si>
    <t>Recipient</t>
  </si>
  <si>
    <t>Area(s) Served*</t>
  </si>
  <si>
    <t>Lead TxDOT District</t>
  </si>
  <si>
    <t>Statewide Planning Section 5304</t>
  </si>
  <si>
    <t>Urban Program Section 5307 (1)</t>
  </si>
  <si>
    <t>Elderly and Disabled  Section 5310</t>
  </si>
  <si>
    <t>Rural Program Section 5311</t>
  </si>
  <si>
    <t>Bus and Bus Facilities  Section 5339</t>
  </si>
  <si>
    <t>State Funding</t>
  </si>
  <si>
    <t>Transportation Development Credits</t>
  </si>
  <si>
    <t xml:space="preserve">Metropolitan Transit Authorities </t>
  </si>
  <si>
    <t>San Antonio VIA Metropolitan Transit Authority</t>
  </si>
  <si>
    <t>Urbanized Systems</t>
  </si>
  <si>
    <t>Abilene, City of</t>
  </si>
  <si>
    <t xml:space="preserve"> Abilene</t>
  </si>
  <si>
    <t>Amarillo, City of</t>
  </si>
  <si>
    <t xml:space="preserve"> Amarillo</t>
  </si>
  <si>
    <t>Arlington, City of</t>
  </si>
  <si>
    <t>Arlington</t>
  </si>
  <si>
    <t xml:space="preserve"> Fort Worth</t>
  </si>
  <si>
    <t xml:space="preserve">Beaumont, City of </t>
  </si>
  <si>
    <t xml:space="preserve">Beaumont </t>
  </si>
  <si>
    <t xml:space="preserve"> Beaumont </t>
  </si>
  <si>
    <t>Brownsville, City of</t>
  </si>
  <si>
    <t>Brownsville</t>
  </si>
  <si>
    <t xml:space="preserve"> Pharr</t>
  </si>
  <si>
    <t>College Station-Bryan, Cities of</t>
  </si>
  <si>
    <t>College Station-Bryan</t>
  </si>
  <si>
    <t xml:space="preserve"> Bryan</t>
  </si>
  <si>
    <t>Eagle Pass, City of</t>
  </si>
  <si>
    <t>Eagle Pass</t>
  </si>
  <si>
    <t xml:space="preserve">Galveston, City of </t>
  </si>
  <si>
    <t xml:space="preserve"> Houston</t>
  </si>
  <si>
    <t>Grand Prairie, City of</t>
  </si>
  <si>
    <t>Grand Prairie</t>
  </si>
  <si>
    <t xml:space="preserve"> Dallas</t>
  </si>
  <si>
    <t>Harlingen, City of</t>
  </si>
  <si>
    <t>Harlingen-San Benito</t>
  </si>
  <si>
    <t>Killeen, City of</t>
  </si>
  <si>
    <t>Killeen-Copperas Cove-Harker Heights</t>
  </si>
  <si>
    <t xml:space="preserve"> Waco</t>
  </si>
  <si>
    <t>Lake Jackson, City of</t>
  </si>
  <si>
    <t>Lake Jackson-Angleton</t>
  </si>
  <si>
    <t>Laredo, City of</t>
  </si>
  <si>
    <t xml:space="preserve"> Laredo</t>
  </si>
  <si>
    <t>Longview, City of</t>
  </si>
  <si>
    <t xml:space="preserve">Longview </t>
  </si>
  <si>
    <t xml:space="preserve"> Tyler </t>
  </si>
  <si>
    <t>Lubbock, City of</t>
  </si>
  <si>
    <t xml:space="preserve"> Lubbock</t>
  </si>
  <si>
    <t xml:space="preserve">McAllen, City of  </t>
  </si>
  <si>
    <t>McAllen</t>
  </si>
  <si>
    <t xml:space="preserve">McKinney, City of </t>
  </si>
  <si>
    <t>McKinney</t>
  </si>
  <si>
    <t xml:space="preserve">Mesquite, City of </t>
  </si>
  <si>
    <t>Mesquite</t>
  </si>
  <si>
    <t>New Braunfels, City of</t>
  </si>
  <si>
    <t>New Braunfels</t>
  </si>
  <si>
    <t>North Richland Hills, City of</t>
  </si>
  <si>
    <t>North Richland Hills</t>
  </si>
  <si>
    <t>Odessa, City of</t>
  </si>
  <si>
    <t xml:space="preserve"> Odessa</t>
  </si>
  <si>
    <t>Port Arthur, City of</t>
  </si>
  <si>
    <t xml:space="preserve">Port Arthur </t>
  </si>
  <si>
    <t>San Angelo, City of</t>
  </si>
  <si>
    <t xml:space="preserve"> San Angelo</t>
  </si>
  <si>
    <t>San Marcos, City of</t>
  </si>
  <si>
    <t>San Marcos</t>
  </si>
  <si>
    <t>Sherman-Denison, Cities of</t>
  </si>
  <si>
    <t>Sherman-Denison</t>
  </si>
  <si>
    <t xml:space="preserve"> Paris</t>
  </si>
  <si>
    <t>Temple, City of</t>
  </si>
  <si>
    <t>Temple</t>
  </si>
  <si>
    <t>Texarkana, City of</t>
  </si>
  <si>
    <t>Texarkana</t>
  </si>
  <si>
    <t xml:space="preserve"> Atlanta</t>
  </si>
  <si>
    <t>Texas City, City of</t>
  </si>
  <si>
    <t>Texas City</t>
  </si>
  <si>
    <t>The Woodlands-Conroe, Cities of</t>
  </si>
  <si>
    <t>The Woodlands</t>
  </si>
  <si>
    <t xml:space="preserve">Tyler, City of </t>
  </si>
  <si>
    <t xml:space="preserve">Tyler </t>
  </si>
  <si>
    <t>Victoria, City of</t>
  </si>
  <si>
    <t xml:space="preserve"> Yoakum</t>
  </si>
  <si>
    <t>Waco, City of</t>
  </si>
  <si>
    <t>Wichita Falls, City of</t>
  </si>
  <si>
    <t xml:space="preserve"> Wichita Falls</t>
  </si>
  <si>
    <t>Rural Systems (Includes Rtap And Intercity Bus Awards)</t>
  </si>
  <si>
    <t>Alamo Area Council of Governments</t>
  </si>
  <si>
    <t>Atascosa, Bandera, Comal, Frio, Gillespie, Guadalupe, Karnes, Kendall, Kerr, Medina, Wilson</t>
  </si>
  <si>
    <t>Ark-Tex Council of Governments</t>
  </si>
  <si>
    <t>Bowie, Cass, Delta, Franklin, Hopkins, Lamar, Morris, Red River, Titus</t>
  </si>
  <si>
    <t>Aspermont Small Business Development</t>
  </si>
  <si>
    <t>Fisher, Haskell, Jones, Kent, Knox,  Stonewall,  Throckmorton</t>
  </si>
  <si>
    <t>Brazos Transit District</t>
  </si>
  <si>
    <t>Angelina, Brazos, Burleson, Grimes, Houston, Jasper, Leon, Liberty, Madison, Montgomery, Nacogdoches, Polk, Robertson, Sabine, San Augustine, San Jacinto, Shelby, Trinity, Tyler, Walker, Washington</t>
  </si>
  <si>
    <t>Capital Area Rural Transportation</t>
  </si>
  <si>
    <t>Bastrop, Blanco, Burnet, Caldwell, Fayette, Hays, Lee, Travis, Williamson</t>
  </si>
  <si>
    <t>Central Texas Rural Transit District</t>
  </si>
  <si>
    <t>Brown, Callahan, Coleman, Comanche, Eastland, Nolan, Runnels, Shackelford, Stephens, Taylor</t>
  </si>
  <si>
    <t>Cleburne, City of</t>
  </si>
  <si>
    <t>Johnson (City of Cleburne only)</t>
  </si>
  <si>
    <t>Colorado Valley Transit</t>
  </si>
  <si>
    <t>Austin, Colorado, Waller, Wharton</t>
  </si>
  <si>
    <t>Community Services, Inc.</t>
  </si>
  <si>
    <t>Ellis, Navarro</t>
  </si>
  <si>
    <t>Concho Valley Transit District</t>
  </si>
  <si>
    <t>Coke, Concho, Crockett, Irion, Kimble, McCulloch, Menard, Reagan, Schleicher, Sterling, Sutton, Tom Green</t>
  </si>
  <si>
    <t>Del Rio, City of</t>
  </si>
  <si>
    <t>Val Verde  (City of Del Rio only)</t>
  </si>
  <si>
    <t>East Texas Council of Governments</t>
  </si>
  <si>
    <t>Anderson, Camp, Cherokee, Gregg, Harrison, Henderson, Marion, Panola, Rains, Rusk, Smith, Upshur, Wood, Van Zandt</t>
  </si>
  <si>
    <t>El Paso, County of</t>
  </si>
  <si>
    <t>Fort Bend County Rural Transit District</t>
  </si>
  <si>
    <t>Gulf Coast Transit District</t>
  </si>
  <si>
    <t>Golden Crescent Regional Planning Commission</t>
  </si>
  <si>
    <t>Calhoun, DeWitt, Goliad, Gonzales, Jackson, Lavaca, Matagorda, Victoria</t>
  </si>
  <si>
    <t>Yoakum, Houston(MTP)</t>
  </si>
  <si>
    <t>Heart of Texas Council of Governments</t>
  </si>
  <si>
    <t>Bosque, Falls, Freestone, Hill, Limestone, McLennan</t>
  </si>
  <si>
    <t>Hill Country Transit District</t>
  </si>
  <si>
    <t>Bell, Coryell, Hamilton, Lampasas, Llano, Mason, Milam, Mills, San Saba</t>
  </si>
  <si>
    <t>Kleberg County Human Services</t>
  </si>
  <si>
    <t>Kennedy, Kleberg</t>
  </si>
  <si>
    <t>Lower Rio Grande Valley Development Council</t>
  </si>
  <si>
    <t>Cameron, Hidalgo, Willacy</t>
  </si>
  <si>
    <t>McLennan County Rural Transit District</t>
  </si>
  <si>
    <t>Panhandle Community  Services</t>
  </si>
  <si>
    <t>Armstrong, Briscoe, Carson, Castro, Childress, Collingsworth, Dallam, Deaf Smith, Donley, Gray, Hall, Hansford, Hartley, Hemphill, Hutchinson, Lipscomb, Moore, Ochiltree, Oldham, Parmer, Potter, Randall, Roberts, Sherman, Swisher, Wheeler</t>
  </si>
  <si>
    <t>Public Transit Services</t>
  </si>
  <si>
    <t>Palo Pinto, Parker</t>
  </si>
  <si>
    <t>Rolling Plains Management Corporation</t>
  </si>
  <si>
    <t>Archer, Baylor, Cottle, Foard, Hardeman, Wichita, Wilbarger, Young</t>
  </si>
  <si>
    <t>Rural Economic Assistance League</t>
  </si>
  <si>
    <t>Brooks, Jim Wells, Nueces</t>
  </si>
  <si>
    <t>Senior Center Resources and Transit, Inc.</t>
  </si>
  <si>
    <t>Hunt, Rockwall</t>
  </si>
  <si>
    <t>South East Texas Regional  Planning Commission</t>
  </si>
  <si>
    <t>Hardin, Jefferson, Orange</t>
  </si>
  <si>
    <t>South Padre Island, City of</t>
  </si>
  <si>
    <t>Cameron (Southern end of South Padre Island only)</t>
  </si>
  <si>
    <t>South Plains Community Action Association</t>
  </si>
  <si>
    <t>Bailey, Cochran, Garza, Hockley, Lamb, Lubbock, Lynn, Scurry, Terry, Yoakum</t>
  </si>
  <si>
    <t>Southwest Area Regional Transit District</t>
  </si>
  <si>
    <t>Dimmit, Edwards, Kinney, LaSalle, Maverick, Real, Uvalde, Zavala</t>
  </si>
  <si>
    <t>SPAN, Inc.</t>
  </si>
  <si>
    <t xml:space="preserve">STAR Transit </t>
  </si>
  <si>
    <t>Texoma Area Paratransit System</t>
  </si>
  <si>
    <t>Clay, Cooke, Fannin, Grayson, Jack, Montague, Wise</t>
  </si>
  <si>
    <t>The Transit System</t>
  </si>
  <si>
    <t>Erath, Hood, Somervell</t>
  </si>
  <si>
    <t>Webb County Community Action Agency</t>
  </si>
  <si>
    <t>West Texas Opportunities</t>
  </si>
  <si>
    <t>Andrews, Borden, Crane, Dawson, Ector, Gaines, Glasscock, Howard, Loving, Martin,  Midland, Pecos, Reeves, Terrell, Upton, Ward, Winkler</t>
  </si>
  <si>
    <t>Other Recipients</t>
  </si>
  <si>
    <t>Bluebonnet Trails Community MHMR Center</t>
  </si>
  <si>
    <t>Coastal Bend Center of Independent Living</t>
  </si>
  <si>
    <t>All Aboard America!</t>
  </si>
  <si>
    <t>Greyhound Lines</t>
  </si>
  <si>
    <t>Mounting Horizons</t>
  </si>
  <si>
    <t>Concho Valley Economic Development District, Incor</t>
  </si>
  <si>
    <t>Deep East Texas Council of Governments</t>
  </si>
  <si>
    <t>Coastal Bend Council of Governments</t>
  </si>
  <si>
    <t>Panhandle Regional Planning Commission</t>
  </si>
  <si>
    <t>Project Amistad</t>
  </si>
  <si>
    <t>Nortex Regional Planning Commission</t>
  </si>
  <si>
    <t>STARR County</t>
  </si>
  <si>
    <t>Brazos Valley Council of Governments</t>
  </si>
  <si>
    <t>Capital Area Metropolitan Planning Organization</t>
  </si>
  <si>
    <t>Central Texas Council of Governments</t>
  </si>
  <si>
    <t>El Paso Metropolitan Planning Organization</t>
  </si>
  <si>
    <t>Houston-Galveston Area Council</t>
  </si>
  <si>
    <t>Permian Basin Regional Planning Commission</t>
  </si>
  <si>
    <t>South Plains Association of Governments</t>
  </si>
  <si>
    <t>Texas Transit Association</t>
  </si>
  <si>
    <t>Meals on Wheels Montgomery County</t>
  </si>
  <si>
    <t xml:space="preserve">Houston </t>
  </si>
  <si>
    <t>*Areas served are counties for Rural Systems. For all other recipient types, areas served are urbanized areas unless otherwise stated.</t>
  </si>
  <si>
    <t>State Infrastructure Bank (SIB) Loans FY 1998-2025</t>
  </si>
  <si>
    <t>In November of 1995, the President of the United States signed Public Law 104-59, known as the 1995 National Highway System Designation Act. Section 350 of that law allowed the United States Secretary of Transportation to designate a maximum of ten states as pilot projects for the State Infrastructure Bank program. Texas was selected as one of the initial pilot states.</t>
  </si>
  <si>
    <t>However, changes in Section 1511 of the Transportation Equity Act for the 21st Century (TEA-21) created a new SIB Pilot Program in only four (4) states: California, Florida, Missouri and Rhode Island. Pre-existing SIB’s like Texas continue to exist, but federal funds for 1998 or later cannot be used to capitalize them unless authorized.</t>
  </si>
  <si>
    <t>In 1997, the 75th Texas Legislature passed Senate Bill 370, which created the Texas State Infrastructure Bank to be administered by the Texas Transportation Commission, the governing body of the Texas Department of Transportation. In September 1997, the Texas Transportation Commission approved administrative rules that govern the State Infrastructure Bank.</t>
  </si>
  <si>
    <t>On January 10, 2002, the President signed into law PL 107-117, Section 1108 of the Department of Defense’s FY 2002 Appropriation bill, which included Section 1511(b) of the TEA-21 and added Texas to the list of States eligible to participate in the TEA-21 State infrastructure bank pilot.</t>
  </si>
  <si>
    <t>A State Infrastructure Bank, or a SIB, operates chiefly as a revolving loan fund and can provide a wide range of financial assistance in addition to loans. The purpose of the pilot program was to attract new funding into transportation, to encourage innovative approaches to transportation problems and to help build needed transportation infrastructure. The law provided that each designated state can transfer up to ten percent of certain federal dollars, match those funds with state funds and deposit them into a State Infrastructure Bank. The greatest benefit of this program may be the creation of a self-sustaining, growing, revolving loan fund.</t>
  </si>
  <si>
    <t>The first table includes loans that were approved in FY 2025. The second table includes all SIB loans that have been approved since the inception of the SIB in FY 1998.</t>
  </si>
  <si>
    <t>County State Infrastructure Bank (SIB) Loans Approved in FY 2025</t>
  </si>
  <si>
    <t xml:space="preserve">Project Cost </t>
  </si>
  <si>
    <t>Loan Amount</t>
  </si>
  <si>
    <t>Percent</t>
  </si>
  <si>
    <t>County State Infrastructure Bank (SIB) Loans
 FY 1998-2025</t>
  </si>
  <si>
    <t xml:space="preserve"> Project Cost </t>
  </si>
  <si>
    <t xml:space="preserve">Erath </t>
  </si>
  <si>
    <t xml:space="preserve"> </t>
  </si>
  <si>
    <t>District State Infrastructure Bank (SIB) Loans Approved in FY 2025</t>
  </si>
  <si>
    <t>District State Infrastructure Bank (SIB) Loans
 FY 1998-2025</t>
  </si>
  <si>
    <t xml:space="preserve">Pharr   </t>
  </si>
  <si>
    <t>Texas Traffic Safety Program</t>
  </si>
  <si>
    <t>Grants awarded under The Texas Traffic Safety Program consist of education, and enforcement grants conducted in a partnership between federal, state, non-profits, colleges/universities and local jurisdictions. The program provides grant funds and other assistance to reduce the number and severity of traffic crashes throughout the state. The overall program is broken down into thirteen program areas (such as police traffic services, speed control, alcohol and other drug countermeasures, EMS, occupant protection, traffic records, roadway safety, and motorcycle safety).</t>
  </si>
  <si>
    <t>For example:</t>
  </si>
  <si>
    <r>
      <t>*  Alcohol and Other Drug Countermeasures</t>
    </r>
    <r>
      <rPr>
        <sz val="16"/>
        <rFont val="Verdana"/>
        <family val="2"/>
      </rPr>
      <t xml:space="preserve"> -</t>
    </r>
    <r>
      <rPr>
        <b/>
        <sz val="16"/>
        <rFont val="Verdana"/>
        <family val="2"/>
      </rPr>
      <t xml:space="preserve"> </t>
    </r>
    <r>
      <rPr>
        <sz val="16"/>
        <rFont val="Verdana"/>
        <family val="2"/>
      </rPr>
      <t>The goal of this area is to reduce the number and percentage of alcohol and other drug related crashes through prevention, education and enforcement.</t>
    </r>
  </si>
  <si>
    <r>
      <rPr>
        <b/>
        <sz val="16"/>
        <rFont val="Verdana"/>
        <family val="2"/>
      </rPr>
      <t>*  Occupant Protection</t>
    </r>
    <r>
      <rPr>
        <sz val="16"/>
        <rFont val="Verdana"/>
        <family val="2"/>
      </rPr>
      <t xml:space="preserve"> - The goal of this program is to increase safety belt and child passenger safety seat use throughout Texas. Subgrantees use education, training, enforcement and public information to improve the use rate.</t>
    </r>
  </si>
  <si>
    <r>
      <rPr>
        <b/>
        <sz val="16"/>
        <rFont val="Verdana"/>
        <family val="2"/>
      </rPr>
      <t>*  Traffic Records</t>
    </r>
    <r>
      <rPr>
        <sz val="16"/>
        <rFont val="Verdana"/>
        <family val="2"/>
      </rPr>
      <t xml:space="preserve"> - The goal of this program area is to improve the timeliness, quality, availability and linkages of records between crash data bases. Improved traffic records will improve police planning and response, facilitate highway planning, and improve EMS planning.</t>
    </r>
  </si>
  <si>
    <r>
      <rPr>
        <b/>
        <sz val="16"/>
        <rFont val="Verdana"/>
        <family val="2"/>
      </rPr>
      <t>*  Roadway Safety</t>
    </r>
    <r>
      <rPr>
        <sz val="16"/>
        <rFont val="Verdana"/>
        <family val="2"/>
      </rPr>
      <t xml:space="preserve"> - To improve the knowledge of state, city, and county personnel in the current techniques related to proper work zone installation, maintenance, and safety.</t>
    </r>
  </si>
  <si>
    <r>
      <rPr>
        <b/>
        <sz val="16"/>
        <rFont val="Verdana"/>
        <family val="2"/>
      </rPr>
      <t>*  Police Traffic Services</t>
    </r>
    <r>
      <rPr>
        <sz val="16"/>
        <rFont val="Verdana"/>
        <family val="2"/>
      </rPr>
      <t xml:space="preserve"> - Selective traffic enforcement programs focus on increasing existing efforts to enforce speed limits, target high-crash intersections, increase compliance with occupant restraint laws, distracted driving, and reduce the number of intoxicated drivers.</t>
    </r>
  </si>
  <si>
    <r>
      <rPr>
        <b/>
        <sz val="16"/>
        <rFont val="Verdana"/>
        <family val="2"/>
      </rPr>
      <t>*  The Project Celebration program</t>
    </r>
    <r>
      <rPr>
        <sz val="16"/>
        <rFont val="Verdana"/>
        <family val="2"/>
      </rPr>
      <t xml:space="preserve"> provides small grants to high schools to encourage alcohol-free prom and end-of-the-year events.</t>
    </r>
  </si>
  <si>
    <t>Texas Traffic Safety Program Grant Awards</t>
  </si>
  <si>
    <t>Program Area</t>
  </si>
  <si>
    <t>Federal Funds</t>
  </si>
  <si>
    <t>Total State and Federal Funds</t>
  </si>
  <si>
    <t>Total Expenditures
To Date</t>
  </si>
  <si>
    <t>Alcohol and other Drug Counter Measures</t>
  </si>
  <si>
    <t>Driver Education and Behavior</t>
  </si>
  <si>
    <t xml:space="preserve">Emergency Medical Services </t>
  </si>
  <si>
    <t xml:space="preserve">Motorcycle Safety </t>
  </si>
  <si>
    <t>Occupant Protection</t>
  </si>
  <si>
    <t>Pedestrian and Bicyclist Safety</t>
  </si>
  <si>
    <t>Planning and Administration</t>
  </si>
  <si>
    <t>Police Traffic Services</t>
  </si>
  <si>
    <t>Roadway Safety</t>
  </si>
  <si>
    <t>Safe Communities</t>
  </si>
  <si>
    <t>School Bus</t>
  </si>
  <si>
    <t>Speed Control</t>
  </si>
  <si>
    <t>Traffic Records</t>
  </si>
  <si>
    <t>Pass-Through Toll Agreements</t>
  </si>
  <si>
    <t>Name</t>
  </si>
  <si>
    <t>Pass-Thru Amount</t>
  </si>
  <si>
    <t>Paid off, Cancelled, or Terminated</t>
  </si>
  <si>
    <t>Austin, City of</t>
  </si>
  <si>
    <t>Paid off</t>
  </si>
  <si>
    <t>Bexar County - 2005</t>
  </si>
  <si>
    <t xml:space="preserve">Paid off </t>
  </si>
  <si>
    <t>Bexar County - 2009</t>
  </si>
  <si>
    <t>N/A (not applicable)</t>
  </si>
  <si>
    <t>Bexar County -2010</t>
  </si>
  <si>
    <t>Brenham, City of</t>
  </si>
  <si>
    <t>Cameron County RMA</t>
  </si>
  <si>
    <t>Cancelled by letter</t>
  </si>
  <si>
    <t>Cedar Park, City of</t>
  </si>
  <si>
    <t>El Paso/JD Abrams</t>
  </si>
  <si>
    <t>Forney, City of</t>
  </si>
  <si>
    <t>Killeen, City of -2009</t>
  </si>
  <si>
    <t>Killeen, City of -2010</t>
  </si>
  <si>
    <t>Midlothian, City of</t>
  </si>
  <si>
    <t>Weatherford, City of</t>
  </si>
  <si>
    <t>Paid off/cancelled remaining segment</t>
  </si>
  <si>
    <t>Central Texas RMA</t>
  </si>
  <si>
    <t>Terrell, City of</t>
  </si>
  <si>
    <t>Terminated in July 2018</t>
  </si>
  <si>
    <t>Harker Heights, City of</t>
  </si>
  <si>
    <t>Frisco, City of</t>
  </si>
  <si>
    <t>Kaufman, City of</t>
  </si>
  <si>
    <t>Parker County</t>
  </si>
  <si>
    <t>Terminated in February 2020</t>
  </si>
  <si>
    <t>State Highway Fund 0006</t>
  </si>
  <si>
    <t>Legal Citation: Texas Constitution Art. III Sections 7(a), 7(c), 49(g); Transportation Code Sections 201.002, 222.001, 222.002, 222.072</t>
  </si>
  <si>
    <t>Date: 1917</t>
  </si>
  <si>
    <t>Administering Agency: 601 - Texas Department of Transportation, 608 - Texas Department of Motor Vehicles</t>
  </si>
  <si>
    <t>Net Cash Balance, September 1, 2024</t>
  </si>
  <si>
    <t>Category</t>
  </si>
  <si>
    <t>Code</t>
  </si>
  <si>
    <t>Object Totals</t>
  </si>
  <si>
    <t>Net Revenues</t>
  </si>
  <si>
    <t xml:space="preserve">Federal Receipts Matched – Transportation Programs </t>
  </si>
  <si>
    <t xml:space="preserve">Motor Fuel Lubricants Sales Tax </t>
  </si>
  <si>
    <t xml:space="preserve">Motor Vehicle Certificates </t>
  </si>
  <si>
    <t xml:space="preserve">Motor Vehicle Registration Fees </t>
  </si>
  <si>
    <t xml:space="preserve">Special Vehicle Permits </t>
  </si>
  <si>
    <t xml:space="preserve">State Highway Toll Project Revenue </t>
  </si>
  <si>
    <t>Concession Payments/Other Contractual Receipts from Comprehensive Development Agreements</t>
  </si>
  <si>
    <t xml:space="preserve">Highway Beautification Fees </t>
  </si>
  <si>
    <t xml:space="preserve">Logo, Major Shopping, and Tourist-oriented Signs </t>
  </si>
  <si>
    <t>Rail Safety Program Fees</t>
  </si>
  <si>
    <t xml:space="preserve">Oil and Gas Lease Bonus </t>
  </si>
  <si>
    <t>Oil Royalties from Other State Lands for State Departments, Boards, Agencies</t>
  </si>
  <si>
    <t>Gas Royalties from Other State Lands for State Departments, Boards, Agencies</t>
  </si>
  <si>
    <t>Royalties - Other Hard Minerals</t>
  </si>
  <si>
    <t xml:space="preserve">Land Sales </t>
  </si>
  <si>
    <t>Recovery Audit Reimbursements - State</t>
  </si>
  <si>
    <t xml:space="preserve">Court Costs </t>
  </si>
  <si>
    <t xml:space="preserve">Judgments and Settlements </t>
  </si>
  <si>
    <t>Fees for Copies or Filing of Records</t>
  </si>
  <si>
    <t>Conference, Seminars, and Training Registration Fees</t>
  </si>
  <si>
    <t>Fees for Administrative Services</t>
  </si>
  <si>
    <t>Gifts/Grants/Donations - Non-Operating Revenue/Program Revenue - Operating Grants and Contributions</t>
  </si>
  <si>
    <t>Recovery Audit Reimbursements - Federal</t>
  </si>
  <si>
    <t xml:space="preserve">Rental of Lands/Miscellaneous Land Income </t>
  </si>
  <si>
    <t xml:space="preserve">Sale of Publications/Advertising </t>
  </si>
  <si>
    <t>Supplies/Equipment/Services - Federal/Other</t>
  </si>
  <si>
    <t>Forfeitures</t>
  </si>
  <si>
    <t xml:space="preserve">Warrants Voided by Statute of Limitation – Default Fund </t>
  </si>
  <si>
    <t xml:space="preserve">Repayments from Political Subdivisions/Other of Loans/Advances </t>
  </si>
  <si>
    <t>Reimbursements – Third Party</t>
  </si>
  <si>
    <t>Interest on State Deposits and Treasury Investments – General, Non Program</t>
  </si>
  <si>
    <t xml:space="preserve">Interest Other – General, Non-Program </t>
  </si>
  <si>
    <t>Credit Card and Electronic Services Related Fees</t>
  </si>
  <si>
    <t>Total Net Revenues</t>
  </si>
  <si>
    <t>Other Sources</t>
  </si>
  <si>
    <t>Interagency Sale of Supplies/Equipment/Services</t>
  </si>
  <si>
    <t>Default Deposit Adjustments - Suspense</t>
  </si>
  <si>
    <t>Returned Checks- Default Fund</t>
  </si>
  <si>
    <t>Allocations to GR001 (Unapp Undyed Diesel), Fund 002, Fund 0006 and Fund 0057 from Fund 001 (Motor Fuels Tax)</t>
  </si>
  <si>
    <t>Allocations from fund 0001 to Fund 0006 (Sales Tax)</t>
  </si>
  <si>
    <t>Allocations from Fund 0001 (Motor Vehicle Tax) to Fund 0006</t>
  </si>
  <si>
    <t>Operating Transfers In from Fund 0001- Agency 902 Transactions</t>
  </si>
  <si>
    <t xml:space="preserve">Other Cash Transfers Between Funds or Accounts </t>
  </si>
  <si>
    <t xml:space="preserve">Other Cash Transfers Within a Fund or Account, Between Agencies </t>
  </si>
  <si>
    <t>Unexpended Cash Balance Forward - Operating Transfer In</t>
  </si>
  <si>
    <t>Total Other Sources</t>
  </si>
  <si>
    <t>Total Net Revenues, Other Sources And Beginning Balance</t>
  </si>
  <si>
    <t>Net Expenditures</t>
  </si>
  <si>
    <t>Salaries and Wages</t>
  </si>
  <si>
    <t>Employee Benefits</t>
  </si>
  <si>
    <t>Supplies and Materials</t>
  </si>
  <si>
    <t>Other Expenditures</t>
  </si>
  <si>
    <t>Public Assistance Payments</t>
  </si>
  <si>
    <t>Intergovernmental Payments</t>
  </si>
  <si>
    <t>Travel</t>
  </si>
  <si>
    <t>Professional Service and Fees</t>
  </si>
  <si>
    <t>Highway Construction</t>
  </si>
  <si>
    <t>Capital Outlay</t>
  </si>
  <si>
    <t>Repairs and Maintenance</t>
  </si>
  <si>
    <t>Communications and Utilities</t>
  </si>
  <si>
    <t>Rentals and Leases</t>
  </si>
  <si>
    <t>Claims and Judgements</t>
  </si>
  <si>
    <t>Printing and Reproduction</t>
  </si>
  <si>
    <t>Total Net Expenditures</t>
  </si>
  <si>
    <t>Other Uses</t>
  </si>
  <si>
    <t>Interagency Purchase of Goods and Services (Memo Only)</t>
  </si>
  <si>
    <t>Statewide Cost Allocation Plan (SWCAP) Reimbursement to Unappropriated GR 0001</t>
  </si>
  <si>
    <t>STS (TEX-AN) Transfers to General Revenue 0001</t>
  </si>
  <si>
    <t>Capitol Complex Transfers to General Revenue 0001</t>
  </si>
  <si>
    <t>Federal Pass-Through Expenditure Interagency, Non-Operating for General Budgeted</t>
  </si>
  <si>
    <t>Other Cash Transfers Between Funds or Accounts</t>
  </si>
  <si>
    <t>Other Cash Transfers Within a Fund or Account, Between Agencies</t>
  </si>
  <si>
    <t>Unemployment Compensation Benefit Transfers – Special Funds/Accounts To GR 0001 and Account 0165</t>
  </si>
  <si>
    <t>Unexpended Cash Balance Forward - Operating Transfers Out</t>
  </si>
  <si>
    <t>Total Other Uses</t>
  </si>
  <si>
    <t>Total Net Expenditures And Other Uses</t>
  </si>
  <si>
    <t>Net Cash Balance, August 31, 2024</t>
  </si>
  <si>
    <t>Texas Mobility Fund 0365</t>
  </si>
  <si>
    <t>Legal Citation: Texas Constitution Art. III Section 49(k); Transportation Code Sections 201.942, 201.945, 201.946, 501.138, 521.4265, 542.4031; Code of Criminal Procedure Art. 102.0179</t>
  </si>
  <si>
    <t>Date: 2003</t>
  </si>
  <si>
    <t>Administering Agency: 601 - Texas Department of Transportation</t>
  </si>
  <si>
    <t>Federal Receipts Matched - Transportation Programs</t>
  </si>
  <si>
    <t xml:space="preserve">Motor Vehicle Inspection Fees </t>
  </si>
  <si>
    <t xml:space="preserve">Driver License Fees </t>
  </si>
  <si>
    <t xml:space="preserve">Driver Record Information Fees </t>
  </si>
  <si>
    <t>Motor Vehicle Safety Responsibility Violations</t>
  </si>
  <si>
    <t xml:space="preserve">Motor Carrier Act Penalties </t>
  </si>
  <si>
    <t>Warrants Voided by Statute of Limitation – Default Fund</t>
  </si>
  <si>
    <t xml:space="preserve">Interest on State Deposits and Treasury Investments – General, Non-Program </t>
  </si>
  <si>
    <t>Bonds Issued to Refund Existing Bond Debt</t>
  </si>
  <si>
    <t>Debt Service - Interest</t>
  </si>
  <si>
    <t>Principal on State Bonds</t>
  </si>
  <si>
    <t>Bond Issuance Expenses</t>
  </si>
  <si>
    <t>Interagency Purchase of Goods and Services</t>
  </si>
  <si>
    <t>Construction Completed on Time</t>
  </si>
  <si>
    <t>Total Completed*</t>
  </si>
  <si>
    <t>Total Completed On Time</t>
  </si>
  <si>
    <t>Percent On Time</t>
  </si>
  <si>
    <t>* Total completed projects during FY 2025</t>
  </si>
  <si>
    <t>Construction Completed on Budget</t>
  </si>
  <si>
    <t>County Total</t>
  </si>
  <si>
    <t>County Projects Completed On Budget*</t>
  </si>
  <si>
    <t>County Percent Of Projects Completed On Budget</t>
  </si>
  <si>
    <t>County Projects Not Completed On Budget*</t>
  </si>
  <si>
    <t>County Percent Of Projects Not Completed On Budget</t>
  </si>
  <si>
    <t>County Total 
Contract Amount</t>
  </si>
  <si>
    <t>County Total 
Payment Amount</t>
  </si>
  <si>
    <t>Parcels Acquired Through Eminent Domain for Transportation Projects</t>
  </si>
  <si>
    <t>Parcel</t>
  </si>
  <si>
    <t>Possession Date</t>
  </si>
  <si>
    <t>Acres</t>
  </si>
  <si>
    <t>P00076149</t>
  </si>
  <si>
    <t>6/25/2025</t>
  </si>
  <si>
    <t>P00076150</t>
  </si>
  <si>
    <t>P00076151</t>
  </si>
  <si>
    <t>8/13/2025</t>
  </si>
  <si>
    <t>P00059419</t>
  </si>
  <si>
    <t>4/21/2025</t>
  </si>
  <si>
    <t>P00066419</t>
  </si>
  <si>
    <t>9/3/2024</t>
  </si>
  <si>
    <t>P00066412</t>
  </si>
  <si>
    <t>9/26/2024</t>
  </si>
  <si>
    <t>P00064461</t>
  </si>
  <si>
    <t>10/31/2024</t>
  </si>
  <si>
    <t>P00064578</t>
  </si>
  <si>
    <t>P00001026</t>
  </si>
  <si>
    <t>11/20/2024</t>
  </si>
  <si>
    <t>P00064463</t>
  </si>
  <si>
    <t>11/27/2024</t>
  </si>
  <si>
    <t>P00054078</t>
  </si>
  <si>
    <t>12/4/2024</t>
  </si>
  <si>
    <t>P00064602</t>
  </si>
  <si>
    <t>12/19/2024</t>
  </si>
  <si>
    <t>P00066358</t>
  </si>
  <si>
    <t>12/31/2024</t>
  </si>
  <si>
    <t>P00066359</t>
  </si>
  <si>
    <t>P00054030</t>
  </si>
  <si>
    <t>2/4/2025</t>
  </si>
  <si>
    <t>P00054035</t>
  </si>
  <si>
    <t>P00064451</t>
  </si>
  <si>
    <t>2/5/2025</t>
  </si>
  <si>
    <t>P00001023</t>
  </si>
  <si>
    <t>3/31/2025</t>
  </si>
  <si>
    <t>P00066425</t>
  </si>
  <si>
    <t>6/4/2025</t>
  </si>
  <si>
    <t>P00066426</t>
  </si>
  <si>
    <t>P00065039</t>
  </si>
  <si>
    <t>5/28/2025</t>
  </si>
  <si>
    <t>P00073573</t>
  </si>
  <si>
    <t>12/3/2024</t>
  </si>
  <si>
    <t>P00074660</t>
  </si>
  <si>
    <t>12/18/2024</t>
  </si>
  <si>
    <t>P00073579</t>
  </si>
  <si>
    <t>8/11/2025</t>
  </si>
  <si>
    <t>P00073580</t>
  </si>
  <si>
    <t>8/29/2025</t>
  </si>
  <si>
    <t>P00062823</t>
  </si>
  <si>
    <t>9/9/2024</t>
  </si>
  <si>
    <t>P00063176</t>
  </si>
  <si>
    <t>12/16/2024</t>
  </si>
  <si>
    <t>P00062825</t>
  </si>
  <si>
    <t>P00062816</t>
  </si>
  <si>
    <t>2/27/2025</t>
  </si>
  <si>
    <t>P00062826</t>
  </si>
  <si>
    <t>4/11/2025</t>
  </si>
  <si>
    <t>P00068410</t>
  </si>
  <si>
    <t>9/1/2024</t>
  </si>
  <si>
    <t>P00067924</t>
  </si>
  <si>
    <t>P00069762</t>
  </si>
  <si>
    <t>9/18/2024</t>
  </si>
  <si>
    <t>P00069768</t>
  </si>
  <si>
    <t>P00069783</t>
  </si>
  <si>
    <t>P00068390</t>
  </si>
  <si>
    <t>9/23/2024</t>
  </si>
  <si>
    <t>P00069691</t>
  </si>
  <si>
    <t>P00068409</t>
  </si>
  <si>
    <t>9/25/2024</t>
  </si>
  <si>
    <t>P00069771</t>
  </si>
  <si>
    <t>P00067910</t>
  </si>
  <si>
    <t>P00068391</t>
  </si>
  <si>
    <t>9/27/2024</t>
  </si>
  <si>
    <t>P00072893</t>
  </si>
  <si>
    <t>10/1/2024</t>
  </si>
  <si>
    <t>P00069749</t>
  </si>
  <si>
    <t>10/9/2024</t>
  </si>
  <si>
    <t>P00072888</t>
  </si>
  <si>
    <t>P00069776</t>
  </si>
  <si>
    <t>10/15/2024</t>
  </si>
  <si>
    <t>P00072860</t>
  </si>
  <si>
    <t>11/4/2024</t>
  </si>
  <si>
    <t>P00083835</t>
  </si>
  <si>
    <t>11/11/2024</t>
  </si>
  <si>
    <t>P00068407</t>
  </si>
  <si>
    <t>11/13/2024</t>
  </si>
  <si>
    <t>P00068399</t>
  </si>
  <si>
    <t>11/24/2024</t>
  </si>
  <si>
    <t>P00069763</t>
  </si>
  <si>
    <t>11/26/2024</t>
  </si>
  <si>
    <t>P00068386</t>
  </si>
  <si>
    <t>12/9/2024</t>
  </si>
  <si>
    <t>P00069664</t>
  </si>
  <si>
    <t>1/7/2025</t>
  </si>
  <si>
    <t>P00068416</t>
  </si>
  <si>
    <t>1/16/2025</t>
  </si>
  <si>
    <t>P00068415</t>
  </si>
  <si>
    <t>1/30/2025</t>
  </si>
  <si>
    <t>P00069782</t>
  </si>
  <si>
    <t>4/25/2025</t>
  </si>
  <si>
    <t>P00069774</t>
  </si>
  <si>
    <t>6/26/2025</t>
  </si>
  <si>
    <t>P00072853</t>
  </si>
  <si>
    <t>6/27/2025</t>
  </si>
  <si>
    <t>P00072855</t>
  </si>
  <si>
    <t>P00069686</t>
  </si>
  <si>
    <t>7/3/2025</t>
  </si>
  <si>
    <t>P00055691</t>
  </si>
  <si>
    <t>9/4/2024</t>
  </si>
  <si>
    <t>P00055481</t>
  </si>
  <si>
    <t>10/10/2024</t>
  </si>
  <si>
    <t>P00055491</t>
  </si>
  <si>
    <t>10/16/2024</t>
  </si>
  <si>
    <t>P00024474</t>
  </si>
  <si>
    <t>10/21/2024</t>
  </si>
  <si>
    <t>P00055498</t>
  </si>
  <si>
    <t>2/3/2025</t>
  </si>
  <si>
    <t>P00055741</t>
  </si>
  <si>
    <t>5/24/2025</t>
  </si>
  <si>
    <t>P00054339</t>
  </si>
  <si>
    <t>9/10/2024</t>
  </si>
  <si>
    <t>P00081441</t>
  </si>
  <si>
    <t>P00086221</t>
  </si>
  <si>
    <t>P00083837</t>
  </si>
  <si>
    <t>11/8/2024</t>
  </si>
  <si>
    <t>P00062251</t>
  </si>
  <si>
    <t>5/30/2025</t>
  </si>
  <si>
    <t>P00062281</t>
  </si>
  <si>
    <t>P00075284</t>
  </si>
  <si>
    <t>P00075285</t>
  </si>
  <si>
    <t>1/8/2025</t>
  </si>
  <si>
    <t>P00010443</t>
  </si>
  <si>
    <t>2/21/2025</t>
  </si>
  <si>
    <t>P00010445</t>
  </si>
  <si>
    <t>P00071137</t>
  </si>
  <si>
    <t>P00071134</t>
  </si>
  <si>
    <t>1/15/2025</t>
  </si>
  <si>
    <t>P00071159</t>
  </si>
  <si>
    <t>3/13/2025</t>
  </si>
  <si>
    <t>P00074744</t>
  </si>
  <si>
    <t>5/15/2025</t>
  </si>
  <si>
    <t>P00074748</t>
  </si>
  <si>
    <t>P00074749</t>
  </si>
  <si>
    <t>P00074741</t>
  </si>
  <si>
    <t>5/20/2025</t>
  </si>
  <si>
    <t>P00074746</t>
  </si>
  <si>
    <t>7/7/2025</t>
  </si>
  <si>
    <t>P00071136</t>
  </si>
  <si>
    <t>7/16/2025</t>
  </si>
  <si>
    <t>P00070260</t>
  </si>
  <si>
    <t>4/14/2025</t>
  </si>
  <si>
    <t>P00087003</t>
  </si>
  <si>
    <t>P00070244</t>
  </si>
  <si>
    <t>7/17/2025</t>
  </si>
  <si>
    <t>P00056001</t>
  </si>
  <si>
    <t>P00055999</t>
  </si>
  <si>
    <t>P00075829</t>
  </si>
  <si>
    <t>3/6/2025</t>
  </si>
  <si>
    <t>P00075376</t>
  </si>
  <si>
    <t>5/5/2025</t>
  </si>
  <si>
    <t>P00046717</t>
  </si>
  <si>
    <t>9/19/2024</t>
  </si>
  <si>
    <t>P00046718</t>
  </si>
  <si>
    <t>P00027271</t>
  </si>
  <si>
    <t>10/24/2024</t>
  </si>
  <si>
    <t>P00046712</t>
  </si>
  <si>
    <t>2/6/2025</t>
  </si>
  <si>
    <t>P00068732</t>
  </si>
  <si>
    <t>2/18/2025</t>
  </si>
  <si>
    <t>P00068730</t>
  </si>
  <si>
    <t>3/5/2025</t>
  </si>
  <si>
    <t>P00068758</t>
  </si>
  <si>
    <t>3/24/2025</t>
  </si>
  <si>
    <t>P00072847</t>
  </si>
  <si>
    <t>P00068759</t>
  </si>
  <si>
    <t>5/8/2025</t>
  </si>
  <si>
    <t>P00068731</t>
  </si>
  <si>
    <t>6/6/2025</t>
  </si>
  <si>
    <t>P00068762</t>
  </si>
  <si>
    <t>P00075657</t>
  </si>
  <si>
    <t>P00085194</t>
  </si>
  <si>
    <t>8/27/2025</t>
  </si>
  <si>
    <t>P00070718</t>
  </si>
  <si>
    <t>P00001759</t>
  </si>
  <si>
    <t>9/11/2024</t>
  </si>
  <si>
    <t>P00068132</t>
  </si>
  <si>
    <t>10/11/2024</t>
  </si>
  <si>
    <t>P00078381</t>
  </si>
  <si>
    <t>10/18/2024</t>
  </si>
  <si>
    <t>P00078382</t>
  </si>
  <si>
    <t>P00013823</t>
  </si>
  <si>
    <t>10/22/2024</t>
  </si>
  <si>
    <t>P00013812</t>
  </si>
  <si>
    <t>11/25/2024</t>
  </si>
  <si>
    <t>P00013446</t>
  </si>
  <si>
    <t>P00013845</t>
  </si>
  <si>
    <t>12/20/2024</t>
  </si>
  <si>
    <t>P00013857</t>
  </si>
  <si>
    <t>12/24/2024</t>
  </si>
  <si>
    <t>P00001739</t>
  </si>
  <si>
    <t>2/13/2025</t>
  </si>
  <si>
    <t>P00082324</t>
  </si>
  <si>
    <t>P00013437</t>
  </si>
  <si>
    <t>3/3/2025</t>
  </si>
  <si>
    <t>P00013383</t>
  </si>
  <si>
    <t>3/4/2025</t>
  </si>
  <si>
    <t>P00013815</t>
  </si>
  <si>
    <t>4/30/2025</t>
  </si>
  <si>
    <t>P00013415</t>
  </si>
  <si>
    <t>5/2/2025</t>
  </si>
  <si>
    <t>P00071095</t>
  </si>
  <si>
    <t>P00013423</t>
  </si>
  <si>
    <t>5/9/2025</t>
  </si>
  <si>
    <t>P00013407</t>
  </si>
  <si>
    <t>5/16/2025</t>
  </si>
  <si>
    <t>P00071094</t>
  </si>
  <si>
    <t>6/12/2025</t>
  </si>
  <si>
    <t>P00069628</t>
  </si>
  <si>
    <t>7/15/2025</t>
  </si>
  <si>
    <t>P00082301</t>
  </si>
  <si>
    <t>P00070997</t>
  </si>
  <si>
    <t>7/21/2025</t>
  </si>
  <si>
    <t>P00079341</t>
  </si>
  <si>
    <t>7/28/2025</t>
  </si>
  <si>
    <t>P00068142</t>
  </si>
  <si>
    <t>8/22/2025</t>
  </si>
  <si>
    <t>P00071029</t>
  </si>
  <si>
    <t>P00073652</t>
  </si>
  <si>
    <t>11/15/2024</t>
  </si>
  <si>
    <t>P00057297</t>
  </si>
  <si>
    <t>P00057307</t>
  </si>
  <si>
    <t>P00063636</t>
  </si>
  <si>
    <t>3/27/2025</t>
  </si>
  <si>
    <t>P00073121</t>
  </si>
  <si>
    <t>P00073124</t>
  </si>
  <si>
    <t>P00058920</t>
  </si>
  <si>
    <t>6/10/2025</t>
  </si>
  <si>
    <t>P00065657</t>
  </si>
  <si>
    <t>P00065754</t>
  </si>
  <si>
    <t>P00065765</t>
  </si>
  <si>
    <t>12/10/2024</t>
  </si>
  <si>
    <t>P00065761</t>
  </si>
  <si>
    <t>1/14/2025</t>
  </si>
  <si>
    <t>P00065755</t>
  </si>
  <si>
    <t>P00063613</t>
  </si>
  <si>
    <t>5/12/2025</t>
  </si>
  <si>
    <t>P00056020</t>
  </si>
  <si>
    <t>8/18/2025</t>
  </si>
  <si>
    <t>P00058422</t>
  </si>
  <si>
    <t>9/12/2024</t>
  </si>
  <si>
    <t>P00058424</t>
  </si>
  <si>
    <t>P00058506</t>
  </si>
  <si>
    <t>P00058459</t>
  </si>
  <si>
    <t>P00058458</t>
  </si>
  <si>
    <t>P00002233</t>
  </si>
  <si>
    <t>P00058508</t>
  </si>
  <si>
    <t>P00058453</t>
  </si>
  <si>
    <t>12/23/2024</t>
  </si>
  <si>
    <t>P00058418</t>
  </si>
  <si>
    <t>P00058509</t>
  </si>
  <si>
    <t>P00023972</t>
  </si>
  <si>
    <t>P00066675</t>
  </si>
  <si>
    <t>2/7/2025</t>
  </si>
  <si>
    <t>P00060472</t>
  </si>
  <si>
    <t>P00057873</t>
  </si>
  <si>
    <t>P00061562</t>
  </si>
  <si>
    <t>9/24/2024</t>
  </si>
  <si>
    <t>P00057898</t>
  </si>
  <si>
    <t>P00057899</t>
  </si>
  <si>
    <t>P00057893</t>
  </si>
  <si>
    <t>1/31/2025</t>
  </si>
  <si>
    <t>P00061545</t>
  </si>
  <si>
    <t>P00057906</t>
  </si>
  <si>
    <t>6/3/2025</t>
  </si>
  <si>
    <t>P00057880</t>
  </si>
  <si>
    <t>P00057879</t>
  </si>
  <si>
    <t>7/30/2025</t>
  </si>
  <si>
    <t>P00057886</t>
  </si>
  <si>
    <t>8/8/2025</t>
  </si>
  <si>
    <t>P00085202</t>
  </si>
  <si>
    <t>8/14/2025</t>
  </si>
  <si>
    <t>P00071242</t>
  </si>
  <si>
    <t>2/12/2025</t>
  </si>
  <si>
    <t>P00071256</t>
  </si>
  <si>
    <t>P00071204</t>
  </si>
  <si>
    <t>7/23/2025</t>
  </si>
  <si>
    <t>Fees Paid for Professional Real Estate Appraisal Services in Row Acquisition</t>
  </si>
  <si>
    <t>Amount</t>
  </si>
  <si>
    <t>Right of Way Acquisition Fees Paid to Professional Service Companies</t>
  </si>
  <si>
    <t>SB 255 – TxDOT Contracts with Public Relations Firms</t>
  </si>
  <si>
    <t>Expenditures for FY 2025 (September 2024 – August 2025)</t>
  </si>
  <si>
    <t>Info available as of November 4, 2025</t>
  </si>
  <si>
    <t>Vendor</t>
  </si>
  <si>
    <t xml:space="preserve">Campaign </t>
  </si>
  <si>
    <t>Actual Billed</t>
  </si>
  <si>
    <t>Estimated to be billed</t>
  </si>
  <si>
    <t>GDC Marketing &amp; Ideation</t>
  </si>
  <si>
    <t>TRV</t>
  </si>
  <si>
    <t>Anti-Litter Campaigns (Don't mess with Texas and Adopt-a-Highway)</t>
  </si>
  <si>
    <t>Guerra DeBerry Coody</t>
  </si>
  <si>
    <t>Youth Occupant Protection Program</t>
  </si>
  <si>
    <t>Guerra DeBerry Coody Consultants</t>
  </si>
  <si>
    <t>CMD</t>
  </si>
  <si>
    <t>TNEWS Publication</t>
  </si>
  <si>
    <t>Sherry Matthews Advocacy Marketing</t>
  </si>
  <si>
    <t>"Click It or Ticket" Public Information and Education Campaign; Motorcycle Safety Awareness Campaign;  Energy Sector "Be Safe. Drive Smart." Public Information and Education Campaign; IH-35 Traffic Safety Public Information and Education Campaign;  Pedestrians / Bikes Safety Laws Campaign; Tired Faces Safety Campaign; Distracted Driving "Talk, Text, Crash" Public Information and Education Campaign; Labor Day: Impaired Driving Mobilization Public Information and Education Campaign. Football Season / College &amp; Young Adult Campaign; Christmas / New Year Holiday Campaign; Hispanic Impaired Driving Campaign; Speeding Public Education and Awareness Campaign</t>
  </si>
  <si>
    <t>TxDOT Travel Information Division Programs</t>
  </si>
  <si>
    <t>1. Travel Information Division</t>
  </si>
  <si>
    <t>The Travel Information Division (TRV) conducts official state tourism functions and is responsible for administering programs to stimulate travel to and within the state. TRV publishes and distributes promotional travel literature – the Texas Official Travel Map, the Texas State Travel Guide, the Texas Highways Events Calendar and other travel publications. In addition, the official travel magazine of Texas, Texas Highways, is published by this division. TRV operates the state’s 12 Texas Travel Information Centers, including one within the Capitol Complex in Austin, and its employees serve as the state’s front-line ambassadors, providing tourism recommendations, travel information, current highway conditions, and safety and emergency information. The division manages DriveTexas™, TxDOT's highway conditions information system, via an interactive website and toll-free Travel Information Line. The division is also responsible for managing the Don’t mess with Texas® litter prevention campaign and the Adopt-a- Highway program.</t>
  </si>
  <si>
    <t>2. Travel Information Centers</t>
  </si>
  <si>
    <t xml:space="preserve">The Travel Information Centers promote travel to and within Texas by providing in-person assistance to slightly over 1 million visitors annually at 12 centers statewide. Counselors offer assistance with distributing state and regional travel literature. The centers also answer the DriveTexas travel information line, providing highway conditions and travel and safety information. They hold public events for safety awareness and tourism promotion throughout the year. During statewide emergencies, they handle thousands of daily calls, providing evacuation and other emergency information to callers. The Centers and counselors assist during statewide emergency situations and manage the maintenance operations of the grounds and public buildings, ranging from 4,000 to 9,000 square feet. </t>
  </si>
  <si>
    <t>3. Texas Highways Magazine</t>
  </si>
  <si>
    <t>Published ten times annually by the Texas Department of Transportation, Texas Highways, the official travel magazine of Texas, encourages travel to and within the Lone Star State and tells the Texas story to readers around the world.</t>
  </si>
  <si>
    <t xml:space="preserve">4. Don’t mess with Texas and Adopt-a-Highway </t>
  </si>
  <si>
    <t>Function:  TxDOT's litter prevention programs are the Don’t mess with Texas public awareness campaign and the Adopt-a-Highway volunteer program.  The objective of the department’s litter prevention program is to reduce litter on the state’s highway system by increasing public awareness of the problem and impact of litter, and by changing public behavior to prevent litter in the future. In addition, litter on roadways can pose a safety hazard, so this awareness promotes safety by keeping roadways free of debris. The Don't mess with Texas campaign and Adopt-a-Highway are recognized globally and have generated good public relations for the department.  The budget for Don't mess with Texas was $3,103,711 for FY 25, and is used to reach the public through media placement (radio, TV, billboards, online and other out of home ads), public outreach (events, school/youth engagement, social media, etc.), research, marketing and creative services, production of ads for media placement, website hosting and updates.  (The Adopt-a-Highway budget for FY25 was $496,789).</t>
  </si>
  <si>
    <t>5. DriveTexas website and toll-free Travel Information Line</t>
  </si>
  <si>
    <t>DriveTexas is the department's highway conditions information system. It consists of a database-driven interactive website at DriveTexas.org and a toll-free Travel Information Line at 1-800-452-9292. The phone line provides information 24/7 via an Interactive Voice Response (IVR), with an option to speak to a Travel Information Center travel counselor during the centers' hours of operation. This system handles extremely high volumes of website visits and calls during emergency conditions affecting travel, such as flooding, winter weather events and hurricane evacuations. Systems require constant maintenance and frequent upgrades to maintain peak performance and user-friendliness for the traveling public and for TxDOT personnel entering highway conditions information for display and readout in the system.</t>
  </si>
  <si>
    <t xml:space="preserve">6. Texas Highways Web Site </t>
  </si>
  <si>
    <t>A key element in supporting and extending the Texas Highways brand and messaging, texashighways.com attracts an average of 183,000 visitors per month generating more than 291,000 pageviews (12-month average). Hosting, maintenance and development cost roughly $7,000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</si>
</sst>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0.0_);[Red]\(#,##0.0\)"/>
    <numFmt numFmtId="165" formatCode="_(* #,##0_);_(* \(#,##0\);_(* &quot;-&quot;??_);_(@_)"/>
    <numFmt numFmtId="166" formatCode="#,##0.0000_);[Red]\(#,##0.0000\)"/>
    <numFmt numFmtId="167" formatCode="#,##0.000"/>
    <numFmt numFmtId="168" formatCode="#,##0.000_);\(#,##0.000\)"/>
    <numFmt numFmtId="169" formatCode="#,##0.000_);[Red]\(#,##0.000\)"/>
    <numFmt numFmtId="170" formatCode="&quot;$&quot;#,##0"/>
    <numFmt numFmtId="171" formatCode="_(* #,##0.00_);_(* \(#,##0.00\);_(* &quot;-&quot;_);_(@_)"/>
    <numFmt numFmtId="172" formatCode="_(* #,##0.000_);_(* \(#,##0.000\);_(* &quot;-&quot;??_);_(@_)"/>
    <numFmt numFmtId="173" formatCode="_(#,##0_);_(\(#,##0\);_(&quot;-&quot;_);_(@_)"/>
    <numFmt numFmtId="174" formatCode="#,##0.00000_);\(#,##0.00000\)"/>
    <numFmt numFmtId="175" formatCode="&quot;$&quot;#,##0.00"/>
    <numFmt numFmtId="176" formatCode="_(#,##0.000_);_(\(#,##0.000\);_(&quot;-&quot;??_);_(@_)"/>
  </numFmts>
  <fonts count="51" x14ac:knownFonts="1">
    <font>
      <sz val="11"/>
      <color theme="1"/>
      <name val="Aptos Narrow"/>
      <family val="2"/>
      <scheme val="minor"/>
    </font>
    <font>
      <sz val="11"/>
      <color theme="1"/>
      <name val="Aptos Narrow"/>
      <family val="2"/>
      <scheme val="minor"/>
    </font>
    <font>
      <sz val="12"/>
      <name val="Arial"/>
      <family val="2"/>
    </font>
    <font>
      <b/>
      <sz val="20"/>
      <name val="Verdana"/>
      <family val="2"/>
    </font>
    <font>
      <sz val="20"/>
      <name val="Verdana"/>
      <family val="2"/>
    </font>
    <font>
      <b/>
      <sz val="18"/>
      <color theme="0"/>
      <name val="Verdana"/>
      <family val="2"/>
    </font>
    <font>
      <sz val="12"/>
      <name val="Helv"/>
    </font>
    <font>
      <sz val="10"/>
      <name val="Arial"/>
      <family val="2"/>
    </font>
    <font>
      <sz val="18"/>
      <name val="Verdana"/>
      <family val="2"/>
    </font>
    <font>
      <sz val="16"/>
      <name val="Verdana"/>
      <family val="2"/>
    </font>
    <font>
      <sz val="16"/>
      <color theme="1"/>
      <name val="Verdana"/>
      <family val="2"/>
    </font>
    <font>
      <sz val="16"/>
      <color indexed="8"/>
      <name val="Verdana"/>
      <family val="2"/>
    </font>
    <font>
      <b/>
      <sz val="16"/>
      <color theme="0"/>
      <name val="Verdana"/>
      <family val="2"/>
    </font>
    <font>
      <b/>
      <sz val="16"/>
      <name val="Verdana"/>
      <family val="2"/>
    </font>
    <font>
      <i/>
      <sz val="10"/>
      <color rgb="FFFF0000"/>
      <name val="Verdana"/>
      <family val="2"/>
    </font>
    <font>
      <sz val="10"/>
      <name val="Verdana"/>
      <family val="2"/>
    </font>
    <font>
      <sz val="12"/>
      <name val="Verdana"/>
      <family val="2"/>
    </font>
    <font>
      <sz val="12"/>
      <color rgb="FFFF0000"/>
      <name val="Verdana"/>
      <family val="2"/>
    </font>
    <font>
      <sz val="12"/>
      <color theme="0" tint="-0.34998626667073579"/>
      <name val="Verdana"/>
      <family val="2"/>
    </font>
    <font>
      <sz val="10"/>
      <color indexed="8"/>
      <name val="Arial"/>
      <family val="2"/>
    </font>
    <font>
      <sz val="18"/>
      <color theme="0"/>
      <name val="Verdana"/>
      <family val="2"/>
    </font>
    <font>
      <sz val="16"/>
      <color rgb="FF000000"/>
      <name val="Verdana"/>
      <family val="2"/>
    </font>
    <font>
      <sz val="12"/>
      <color rgb="FF000000"/>
      <name val="Verdana"/>
      <family val="2"/>
    </font>
    <font>
      <b/>
      <vertAlign val="superscript"/>
      <sz val="16"/>
      <color theme="0"/>
      <name val="Verdana"/>
      <family val="2"/>
    </font>
    <font>
      <sz val="11"/>
      <name val="Helv"/>
    </font>
    <font>
      <vertAlign val="superscript"/>
      <sz val="16"/>
      <name val="Verdana"/>
      <family val="2"/>
    </font>
    <font>
      <b/>
      <sz val="18"/>
      <name val="Verdana"/>
      <family val="2"/>
    </font>
    <font>
      <i/>
      <sz val="16"/>
      <color rgb="FFFF0000"/>
      <name val="Verdana"/>
      <family val="2"/>
    </font>
    <font>
      <b/>
      <sz val="12"/>
      <name val="Verdana"/>
      <family val="2"/>
    </font>
    <font>
      <i/>
      <sz val="12"/>
      <color rgb="FFFF0000"/>
      <name val="Verdana"/>
      <family val="2"/>
    </font>
    <font>
      <sz val="14"/>
      <name val="Verdana"/>
      <family val="2"/>
    </font>
    <font>
      <sz val="18"/>
      <color theme="1"/>
      <name val="Verdana"/>
      <family val="2"/>
    </font>
    <font>
      <vertAlign val="superscript"/>
      <sz val="18"/>
      <name val="Verdana"/>
      <family val="2"/>
    </font>
    <font>
      <b/>
      <sz val="10"/>
      <name val="Verdana"/>
      <family val="2"/>
    </font>
    <font>
      <sz val="17"/>
      <name val="Verdana"/>
      <family val="2"/>
    </font>
    <font>
      <sz val="9"/>
      <name val="Verdana"/>
      <family val="2"/>
    </font>
    <font>
      <sz val="9"/>
      <color rgb="FF333333"/>
      <name val="Verdana"/>
      <family val="2"/>
    </font>
    <font>
      <sz val="10"/>
      <color rgb="FFFF0000"/>
      <name val="Verdana"/>
      <family val="2"/>
    </font>
    <font>
      <sz val="16"/>
      <color rgb="FFFFFFFF"/>
      <name val="Verdana"/>
      <family val="2"/>
    </font>
    <font>
      <sz val="16"/>
      <color rgb="FFDADEE5"/>
      <name val="Verdana"/>
      <family val="2"/>
    </font>
    <font>
      <sz val="18"/>
      <color rgb="FFFF0000"/>
      <name val="Verdana"/>
      <family val="2"/>
    </font>
    <font>
      <sz val="18"/>
      <color rgb="FFA20000"/>
      <name val="Verdana"/>
      <family val="2"/>
    </font>
    <font>
      <sz val="16"/>
      <color rgb="FFFF0000"/>
      <name val="Verdana"/>
      <family val="2"/>
    </font>
    <font>
      <sz val="11"/>
      <color theme="1"/>
      <name val="Verdana"/>
      <family val="2"/>
    </font>
    <font>
      <sz val="9"/>
      <color rgb="FFFF0000"/>
      <name val="Verdana"/>
      <family val="2"/>
    </font>
    <font>
      <sz val="9"/>
      <color rgb="FF002288"/>
      <name val="Verdana"/>
      <family val="2"/>
    </font>
    <font>
      <sz val="18"/>
      <color rgb="FF002288"/>
      <name val="Verdana"/>
      <family val="2"/>
    </font>
    <font>
      <sz val="18"/>
      <color theme="0" tint="-0.499984740745262"/>
      <name val="Verdana"/>
      <family val="2"/>
    </font>
    <font>
      <b/>
      <sz val="18"/>
      <color rgb="FFFFFFFF"/>
      <name val="Verdana"/>
      <family val="2"/>
    </font>
    <font>
      <sz val="11"/>
      <name val="Verdana"/>
      <family val="2"/>
    </font>
    <font>
      <b/>
      <sz val="10"/>
      <color rgb="FFFF0000"/>
      <name val="Verdana"/>
      <family val="2"/>
    </font>
  </fonts>
  <fills count="6">
    <fill>
      <patternFill patternType="none"/>
    </fill>
    <fill>
      <patternFill patternType="gray125"/>
    </fill>
    <fill>
      <patternFill patternType="solid">
        <fgColor rgb="FF0056A9"/>
        <bgColor indexed="64"/>
      </patternFill>
    </fill>
    <fill>
      <patternFill patternType="solid">
        <fgColor theme="0"/>
        <bgColor indexed="64"/>
      </patternFill>
    </fill>
    <fill>
      <patternFill patternType="solid">
        <fgColor rgb="FF5F0F40"/>
        <bgColor indexed="64"/>
      </patternFill>
    </fill>
    <fill>
      <patternFill patternType="solid">
        <fgColor rgb="FFDADEE5"/>
        <bgColor indexed="64"/>
      </patternFill>
    </fill>
  </fills>
  <borders count="4">
    <border>
      <left/>
      <right/>
      <top/>
      <bottom/>
      <diagonal/>
    </border>
    <border>
      <left/>
      <right/>
      <top style="medium">
        <color indexed="64"/>
      </top>
      <bottom/>
      <diagonal/>
    </border>
    <border>
      <left/>
      <right/>
      <top/>
      <bottom style="thin">
        <color theme="4"/>
      </bottom>
      <diagonal/>
    </border>
    <border>
      <left/>
      <right/>
      <top style="thin">
        <color indexed="64"/>
      </top>
      <bottom/>
      <diagonal/>
    </border>
  </borders>
  <cellStyleXfs count="40">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Protection="0">
      <alignment vertical="center" readingOrder="1"/>
    </xf>
    <xf numFmtId="0" fontId="5" fillId="2" borderId="0" applyNumberFormat="0" applyProtection="0">
      <alignment vertical="top" wrapText="1" readingOrder="1"/>
    </xf>
    <xf numFmtId="0" fontId="12" fillId="4" borderId="0" applyNumberFormat="0" applyProtection="0">
      <alignment horizontal="left" vertical="top" readingOrder="1"/>
    </xf>
    <xf numFmtId="0" fontId="2" fillId="0" borderId="0"/>
    <xf numFmtId="0" fontId="6" fillId="0" borderId="0"/>
    <xf numFmtId="0" fontId="6" fillId="0" borderId="0"/>
    <xf numFmtId="0" fontId="7" fillId="0" borderId="0" applyBorder="0"/>
    <xf numFmtId="0" fontId="1" fillId="0" borderId="0"/>
    <xf numFmtId="0" fontId="6"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24" fillId="0" borderId="0"/>
    <xf numFmtId="0" fontId="6" fillId="0" borderId="0"/>
    <xf numFmtId="0" fontId="7" fillId="0" borderId="0"/>
    <xf numFmtId="0" fontId="19" fillId="0" borderId="0"/>
    <xf numFmtId="0" fontId="6"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0" fontId="6" fillId="0" borderId="0"/>
    <xf numFmtId="0" fontId="1" fillId="0" borderId="0"/>
    <xf numFmtId="0" fontId="6" fillId="0" borderId="0"/>
    <xf numFmtId="0" fontId="7" fillId="0" borderId="0"/>
    <xf numFmtId="0" fontId="7" fillId="0" borderId="0"/>
    <xf numFmtId="0" fontId="7" fillId="0" borderId="0"/>
    <xf numFmtId="0" fontId="7" fillId="0" borderId="0"/>
    <xf numFmtId="0" fontId="19" fillId="0" borderId="0"/>
    <xf numFmtId="0" fontId="15" fillId="0" borderId="0"/>
    <xf numFmtId="9" fontId="7" fillId="0" borderId="0" applyFont="0" applyFill="0" applyBorder="0" applyAlignment="0" applyProtection="0"/>
    <xf numFmtId="0" fontId="2" fillId="0" borderId="0"/>
    <xf numFmtId="43" fontId="2" fillId="0" borderId="0" applyFont="0" applyFill="0" applyBorder="0" applyAlignment="0" applyProtection="0"/>
    <xf numFmtId="44" fontId="7" fillId="0" borderId="0" applyFont="0" applyFill="0" applyBorder="0" applyAlignment="0" applyProtection="0"/>
    <xf numFmtId="0" fontId="1" fillId="0" borderId="0"/>
    <xf numFmtId="0" fontId="7" fillId="0" borderId="0"/>
    <xf numFmtId="44" fontId="7" fillId="0" borderId="0" applyFont="0" applyFill="0" applyBorder="0" applyAlignment="0" applyProtection="0"/>
    <xf numFmtId="0" fontId="7" fillId="0" borderId="0"/>
  </cellStyleXfs>
  <cellXfs count="344">
    <xf numFmtId="0" fontId="0" fillId="0" borderId="0" xfId="0"/>
    <xf numFmtId="0" fontId="4" fillId="0" borderId="1" xfId="6" applyFont="1" applyBorder="1" applyAlignment="1">
      <alignment horizontal="left" vertical="center"/>
    </xf>
    <xf numFmtId="0" fontId="4" fillId="0" borderId="0" xfId="6" applyFont="1" applyAlignment="1">
      <alignment horizontal="left" vertical="center"/>
    </xf>
    <xf numFmtId="0" fontId="8" fillId="0" borderId="0" xfId="6" applyFont="1" applyAlignment="1">
      <alignment horizontal="left" vertical="top" wrapText="1"/>
    </xf>
    <xf numFmtId="0" fontId="9" fillId="3" borderId="0" xfId="6" applyFont="1" applyFill="1" applyAlignment="1">
      <alignment horizontal="left" vertical="top"/>
    </xf>
    <xf numFmtId="39" fontId="9" fillId="3" borderId="0" xfId="6" applyNumberFormat="1" applyFont="1" applyFill="1" applyAlignment="1">
      <alignment horizontal="left" vertical="top"/>
    </xf>
    <xf numFmtId="37" fontId="9" fillId="3" borderId="0" xfId="7" applyNumberFormat="1" applyFont="1" applyFill="1" applyAlignment="1">
      <alignment horizontal="left" vertical="top"/>
    </xf>
    <xf numFmtId="10" fontId="9" fillId="3" borderId="0" xfId="7" applyNumberFormat="1" applyFont="1" applyFill="1" applyAlignment="1">
      <alignment horizontal="left" vertical="top"/>
    </xf>
    <xf numFmtId="40" fontId="9" fillId="3" borderId="0" xfId="7" applyNumberFormat="1" applyFont="1" applyFill="1" applyAlignment="1">
      <alignment horizontal="left" vertical="top"/>
    </xf>
    <xf numFmtId="3" fontId="9" fillId="3" borderId="0" xfId="9" applyNumberFormat="1" applyFont="1" applyFill="1" applyBorder="1" applyAlignment="1">
      <alignment horizontal="left" vertical="top"/>
    </xf>
    <xf numFmtId="10" fontId="9" fillId="3" borderId="0" xfId="8" applyNumberFormat="1" applyFont="1" applyFill="1" applyAlignment="1">
      <alignment horizontal="left" vertical="top"/>
    </xf>
    <xf numFmtId="167" fontId="10" fillId="3" borderId="0" xfId="10" applyNumberFormat="1" applyFont="1" applyFill="1" applyAlignment="1">
      <alignment horizontal="left" vertical="top"/>
    </xf>
    <xf numFmtId="168" fontId="9" fillId="3" borderId="0" xfId="8" applyNumberFormat="1" applyFont="1" applyFill="1" applyAlignment="1">
      <alignment horizontal="left" vertical="top"/>
    </xf>
    <xf numFmtId="169" fontId="9" fillId="3" borderId="0" xfId="8" applyNumberFormat="1" applyFont="1" applyFill="1" applyAlignment="1">
      <alignment horizontal="left" vertical="top"/>
    </xf>
    <xf numFmtId="170" fontId="11" fillId="3" borderId="0" xfId="11" applyNumberFormat="1" applyFont="1" applyFill="1" applyAlignment="1">
      <alignment horizontal="left" vertical="top"/>
    </xf>
    <xf numFmtId="5" fontId="9" fillId="3" borderId="0" xfId="8" applyNumberFormat="1" applyFont="1" applyFill="1" applyAlignment="1">
      <alignment horizontal="left" vertical="top"/>
    </xf>
    <xf numFmtId="170" fontId="9" fillId="3" borderId="0" xfId="11" applyNumberFormat="1" applyFont="1" applyFill="1" applyAlignment="1">
      <alignment horizontal="left" vertical="top"/>
    </xf>
    <xf numFmtId="5" fontId="9" fillId="0" borderId="0" xfId="8" applyNumberFormat="1" applyFont="1" applyAlignment="1">
      <alignment horizontal="left" vertical="top"/>
    </xf>
    <xf numFmtId="170" fontId="11" fillId="0" borderId="0" xfId="11" applyNumberFormat="1" applyFont="1" applyAlignment="1">
      <alignment horizontal="left" vertical="top"/>
    </xf>
    <xf numFmtId="10" fontId="9" fillId="0" borderId="0" xfId="8" applyNumberFormat="1" applyFont="1" applyAlignment="1">
      <alignment horizontal="left" vertical="top"/>
    </xf>
    <xf numFmtId="5" fontId="9" fillId="0" borderId="0" xfId="6" applyNumberFormat="1" applyFont="1" applyAlignment="1">
      <alignment horizontal="left" vertical="top"/>
    </xf>
    <xf numFmtId="0" fontId="9" fillId="0" borderId="0" xfId="6" applyFont="1" applyAlignment="1">
      <alignment horizontal="left" vertical="top"/>
    </xf>
    <xf numFmtId="39" fontId="9" fillId="0" borderId="0" xfId="6" applyNumberFormat="1" applyFont="1" applyAlignment="1">
      <alignment horizontal="left" vertical="top"/>
    </xf>
    <xf numFmtId="37" fontId="9" fillId="0" borderId="0" xfId="7" applyNumberFormat="1" applyFont="1" applyAlignment="1">
      <alignment horizontal="left" vertical="top"/>
    </xf>
    <xf numFmtId="10" fontId="9" fillId="0" borderId="0" xfId="7" applyNumberFormat="1" applyFont="1" applyAlignment="1">
      <alignment horizontal="left" vertical="top"/>
    </xf>
    <xf numFmtId="40" fontId="9" fillId="0" borderId="0" xfId="7" applyNumberFormat="1" applyFont="1" applyAlignment="1">
      <alignment horizontal="left" vertical="top"/>
    </xf>
    <xf numFmtId="168" fontId="9" fillId="0" borderId="0" xfId="8" applyNumberFormat="1" applyFont="1" applyAlignment="1">
      <alignment horizontal="left" vertical="top"/>
    </xf>
    <xf numFmtId="169" fontId="9" fillId="0" borderId="0" xfId="8" applyNumberFormat="1" applyFont="1" applyAlignment="1">
      <alignment horizontal="left" vertical="top"/>
    </xf>
    <xf numFmtId="37" fontId="9" fillId="3" borderId="0" xfId="8" applyNumberFormat="1" applyFont="1" applyFill="1" applyAlignment="1">
      <alignment horizontal="left" vertical="top"/>
    </xf>
    <xf numFmtId="0" fontId="13" fillId="0" borderId="0" xfId="0" applyFont="1" applyAlignment="1">
      <alignment horizontal="left" vertical="top"/>
    </xf>
    <xf numFmtId="0" fontId="9" fillId="3" borderId="0" xfId="0" applyFont="1" applyFill="1" applyAlignment="1">
      <alignment horizontal="left" vertical="top"/>
    </xf>
    <xf numFmtId="0" fontId="9" fillId="0" borderId="0" xfId="0" applyFont="1" applyAlignment="1">
      <alignment horizontal="left" vertical="top"/>
    </xf>
    <xf numFmtId="0" fontId="14" fillId="0" borderId="0" xfId="0" applyFont="1" applyAlignment="1">
      <alignment horizontal="left" vertical="top"/>
    </xf>
    <xf numFmtId="41" fontId="14" fillId="0" borderId="0" xfId="1" applyNumberFormat="1" applyFont="1" applyFill="1" applyAlignment="1">
      <alignment horizontal="left" vertical="top"/>
    </xf>
    <xf numFmtId="171" fontId="14" fillId="0" borderId="0" xfId="1" applyNumberFormat="1" applyFont="1" applyFill="1" applyAlignment="1">
      <alignment horizontal="left" vertical="top"/>
    </xf>
    <xf numFmtId="0" fontId="15" fillId="0" borderId="0" xfId="0" applyFont="1" applyAlignment="1">
      <alignment horizontal="left" vertical="top"/>
    </xf>
    <xf numFmtId="0" fontId="16" fillId="0" borderId="0" xfId="6" applyFont="1" applyAlignment="1">
      <alignment horizontal="left" vertical="top"/>
    </xf>
    <xf numFmtId="0" fontId="17" fillId="0" borderId="0" xfId="6" applyFont="1" applyAlignment="1">
      <alignment horizontal="left" vertical="top"/>
    </xf>
    <xf numFmtId="0" fontId="18" fillId="0" borderId="0" xfId="6" applyFont="1" applyAlignment="1">
      <alignment horizontal="left" vertical="top"/>
    </xf>
    <xf numFmtId="0" fontId="15" fillId="3" borderId="0" xfId="0" applyFont="1" applyFill="1" applyAlignment="1">
      <alignment horizontal="left" vertical="top"/>
    </xf>
    <xf numFmtId="165" fontId="15" fillId="3" borderId="0" xfId="1" applyNumberFormat="1" applyFont="1" applyFill="1" applyAlignment="1">
      <alignment horizontal="left" vertical="top"/>
    </xf>
    <xf numFmtId="0" fontId="15" fillId="0" borderId="0" xfId="0" applyFont="1" applyAlignment="1">
      <alignment horizontal="left"/>
    </xf>
    <xf numFmtId="165" fontId="9" fillId="0" borderId="0" xfId="1" applyNumberFormat="1" applyFont="1" applyFill="1" applyAlignment="1">
      <alignment horizontal="left" vertical="top"/>
    </xf>
    <xf numFmtId="49" fontId="4" fillId="0" borderId="0" xfId="6" applyNumberFormat="1" applyFont="1" applyAlignment="1">
      <alignment horizontal="left" vertical="center"/>
    </xf>
    <xf numFmtId="0" fontId="11" fillId="0" borderId="0" xfId="12" applyFont="1" applyAlignment="1">
      <alignment horizontal="left" vertical="top" wrapText="1"/>
    </xf>
    <xf numFmtId="3" fontId="9" fillId="0" borderId="0" xfId="7" applyNumberFormat="1" applyFont="1" applyAlignment="1">
      <alignment horizontal="left" vertical="top"/>
    </xf>
    <xf numFmtId="4" fontId="9" fillId="0" borderId="0" xfId="7" applyNumberFormat="1" applyFont="1" applyAlignment="1">
      <alignment horizontal="left" vertical="top"/>
    </xf>
    <xf numFmtId="3" fontId="9" fillId="0" borderId="0" xfId="1" applyNumberFormat="1" applyFont="1" applyFill="1" applyBorder="1" applyAlignment="1">
      <alignment horizontal="left" vertical="top"/>
    </xf>
    <xf numFmtId="4" fontId="9" fillId="0" borderId="0" xfId="8" applyNumberFormat="1" applyFont="1" applyAlignment="1">
      <alignment horizontal="left" vertical="top"/>
    </xf>
    <xf numFmtId="3" fontId="11" fillId="0" borderId="0" xfId="1" applyNumberFormat="1" applyFont="1" applyFill="1" applyBorder="1" applyAlignment="1">
      <alignment horizontal="left" vertical="top" wrapText="1"/>
    </xf>
    <xf numFmtId="10" fontId="11" fillId="0" borderId="0" xfId="12" applyNumberFormat="1" applyFont="1" applyAlignment="1">
      <alignment horizontal="left" vertical="top" wrapText="1"/>
    </xf>
    <xf numFmtId="167" fontId="11" fillId="0" borderId="0" xfId="13" applyNumberFormat="1" applyFont="1" applyFill="1" applyBorder="1" applyAlignment="1">
      <alignment horizontal="left" vertical="top" wrapText="1"/>
    </xf>
    <xf numFmtId="167" fontId="9" fillId="0" borderId="0" xfId="8" applyNumberFormat="1" applyFont="1" applyAlignment="1">
      <alignment horizontal="left" vertical="top"/>
    </xf>
    <xf numFmtId="170" fontId="9" fillId="0" borderId="0" xfId="14" applyNumberFormat="1" applyFont="1" applyFill="1" applyBorder="1" applyAlignment="1">
      <alignment horizontal="left" vertical="top" wrapText="1"/>
    </xf>
    <xf numFmtId="10" fontId="9" fillId="0" borderId="0" xfId="12" applyNumberFormat="1" applyFont="1" applyAlignment="1">
      <alignment horizontal="left" vertical="top" wrapText="1"/>
    </xf>
    <xf numFmtId="170" fontId="9" fillId="0" borderId="0" xfId="8" applyNumberFormat="1" applyFont="1" applyAlignment="1">
      <alignment horizontal="left" vertical="top"/>
    </xf>
    <xf numFmtId="170" fontId="9" fillId="0" borderId="0" xfId="6" applyNumberFormat="1" applyFont="1" applyAlignment="1">
      <alignment horizontal="left" vertical="top"/>
    </xf>
    <xf numFmtId="0" fontId="9" fillId="0" borderId="0" xfId="12" applyFont="1" applyAlignment="1">
      <alignment horizontal="left" vertical="top" wrapText="1"/>
    </xf>
    <xf numFmtId="0" fontId="13" fillId="0" borderId="0" xfId="6" applyFont="1" applyAlignment="1">
      <alignment horizontal="left" vertical="top"/>
    </xf>
    <xf numFmtId="164" fontId="9" fillId="0" borderId="0" xfId="6" applyNumberFormat="1" applyFont="1" applyAlignment="1">
      <alignment horizontal="left" vertical="top"/>
    </xf>
    <xf numFmtId="166" fontId="9" fillId="0" borderId="0" xfId="6" applyNumberFormat="1" applyFont="1" applyAlignment="1">
      <alignment horizontal="left" vertical="top"/>
    </xf>
    <xf numFmtId="40" fontId="9" fillId="0" borderId="0" xfId="6" applyNumberFormat="1" applyFont="1" applyAlignment="1">
      <alignment horizontal="left" vertical="top"/>
    </xf>
    <xf numFmtId="164" fontId="16" fillId="0" borderId="0" xfId="6" applyNumberFormat="1" applyFont="1" applyAlignment="1">
      <alignment horizontal="left" vertical="top"/>
    </xf>
    <xf numFmtId="40" fontId="16" fillId="0" borderId="0" xfId="6" applyNumberFormat="1" applyFont="1" applyAlignment="1">
      <alignment horizontal="left" vertical="top"/>
    </xf>
    <xf numFmtId="166" fontId="16" fillId="0" borderId="0" xfId="6" applyNumberFormat="1" applyFont="1" applyAlignment="1">
      <alignment horizontal="left" vertical="top"/>
    </xf>
    <xf numFmtId="0" fontId="4" fillId="0" borderId="0" xfId="0" applyFont="1" applyAlignment="1">
      <alignment horizontal="left" vertical="center"/>
    </xf>
    <xf numFmtId="0" fontId="8" fillId="0" borderId="0" xfId="0" applyFont="1" applyAlignment="1">
      <alignment horizontal="left" vertical="top"/>
    </xf>
    <xf numFmtId="0" fontId="21" fillId="0" borderId="0" xfId="0" applyFont="1" applyAlignment="1">
      <alignment horizontal="left" vertical="top" wrapText="1"/>
    </xf>
    <xf numFmtId="0" fontId="10" fillId="0" borderId="0" xfId="0" applyFont="1" applyAlignment="1">
      <alignment horizontal="left" vertical="top" wrapText="1"/>
    </xf>
    <xf numFmtId="0" fontId="22" fillId="0" borderId="0" xfId="0" applyFont="1" applyAlignment="1">
      <alignment horizontal="left" vertical="top" wrapText="1"/>
    </xf>
    <xf numFmtId="0" fontId="16" fillId="0" borderId="0" xfId="0" applyFont="1" applyAlignment="1">
      <alignment horizontal="left" vertical="top"/>
    </xf>
    <xf numFmtId="0" fontId="10" fillId="0" borderId="0" xfId="0" applyFont="1" applyAlignment="1">
      <alignment horizontal="left" vertical="top"/>
    </xf>
    <xf numFmtId="3" fontId="10" fillId="0" borderId="0" xfId="0" applyNumberFormat="1" applyFont="1" applyAlignment="1">
      <alignment horizontal="left" vertical="top"/>
    </xf>
    <xf numFmtId="10" fontId="10" fillId="0" borderId="0" xfId="0" applyNumberFormat="1" applyFont="1" applyAlignment="1">
      <alignment horizontal="left" vertical="top"/>
    </xf>
    <xf numFmtId="3" fontId="10" fillId="0" borderId="0" xfId="1" applyNumberFormat="1" applyFont="1" applyFill="1" applyBorder="1" applyAlignment="1">
      <alignment horizontal="left" vertical="top"/>
    </xf>
    <xf numFmtId="0" fontId="9" fillId="0" borderId="0" xfId="15" applyFont="1" applyAlignment="1">
      <alignment horizontal="left" vertical="top"/>
    </xf>
    <xf numFmtId="0" fontId="26" fillId="0" borderId="0" xfId="16" applyFont="1" applyAlignment="1">
      <alignment horizontal="left" vertical="top"/>
    </xf>
    <xf numFmtId="0" fontId="9" fillId="0" borderId="0" xfId="16" applyFont="1" applyAlignment="1">
      <alignment horizontal="left" vertical="top"/>
    </xf>
    <xf numFmtId="37" fontId="9" fillId="0" borderId="0" xfId="16" applyNumberFormat="1" applyFont="1" applyAlignment="1">
      <alignment horizontal="left" vertical="top"/>
    </xf>
    <xf numFmtId="0" fontId="9" fillId="0" borderId="0" xfId="17" applyFont="1" applyAlignment="1">
      <alignment horizontal="left" vertical="top"/>
    </xf>
    <xf numFmtId="0" fontId="9" fillId="3" borderId="0" xfId="16" applyFont="1" applyFill="1" applyAlignment="1">
      <alignment horizontal="left" vertical="top"/>
    </xf>
    <xf numFmtId="0" fontId="13" fillId="0" borderId="0" xfId="17" applyFont="1" applyAlignment="1">
      <alignment horizontal="left" vertical="top"/>
    </xf>
    <xf numFmtId="0" fontId="27" fillId="0" borderId="0" xfId="0" applyFont="1" applyAlignment="1">
      <alignment horizontal="left" vertical="top"/>
    </xf>
    <xf numFmtId="41" fontId="27" fillId="0" borderId="0" xfId="1" applyNumberFormat="1" applyFont="1" applyAlignment="1">
      <alignment horizontal="left" vertical="top"/>
    </xf>
    <xf numFmtId="37" fontId="16" fillId="0" borderId="0" xfId="16" applyNumberFormat="1" applyFont="1" applyAlignment="1">
      <alignment horizontal="left" vertical="top"/>
    </xf>
    <xf numFmtId="0" fontId="8" fillId="0" borderId="0" xfId="0" applyFont="1" applyAlignment="1">
      <alignment horizontal="left" vertical="center"/>
    </xf>
    <xf numFmtId="0" fontId="15" fillId="0" borderId="0" xfId="0" applyFont="1" applyAlignment="1">
      <alignment horizontal="left" vertical="center"/>
    </xf>
    <xf numFmtId="0" fontId="26" fillId="0" borderId="0" xfId="17" applyFont="1" applyAlignment="1">
      <alignment horizontal="left" vertical="top"/>
    </xf>
    <xf numFmtId="0" fontId="10" fillId="0" borderId="0" xfId="18" applyFont="1" applyAlignment="1">
      <alignment horizontal="left" vertical="top"/>
    </xf>
    <xf numFmtId="0" fontId="10" fillId="0" borderId="0" xfId="18" applyFont="1" applyAlignment="1">
      <alignment horizontal="left" vertical="top" wrapText="1"/>
    </xf>
    <xf numFmtId="3" fontId="10" fillId="0" borderId="0" xfId="18" applyNumberFormat="1" applyFont="1" applyAlignment="1">
      <alignment horizontal="left" vertical="top" wrapText="1"/>
    </xf>
    <xf numFmtId="10" fontId="10" fillId="0" borderId="0" xfId="15" applyNumberFormat="1" applyFont="1" applyAlignment="1">
      <alignment horizontal="left" vertical="top"/>
    </xf>
    <xf numFmtId="167" fontId="10" fillId="0" borderId="0" xfId="13" applyNumberFormat="1" applyFont="1" applyFill="1" applyBorder="1" applyAlignment="1">
      <alignment horizontal="left" vertical="top" wrapText="1"/>
    </xf>
    <xf numFmtId="0" fontId="28" fillId="0" borderId="0" xfId="17" applyFont="1" applyAlignment="1">
      <alignment horizontal="left" vertical="top"/>
    </xf>
    <xf numFmtId="0" fontId="9" fillId="0" borderId="0" xfId="18" applyFont="1" applyAlignment="1">
      <alignment horizontal="left" vertical="top"/>
    </xf>
    <xf numFmtId="0" fontId="9" fillId="0" borderId="0" xfId="18" applyFont="1" applyAlignment="1">
      <alignment horizontal="left" vertical="top" wrapText="1"/>
    </xf>
    <xf numFmtId="0" fontId="12" fillId="4" borderId="0" xfId="15" applyFont="1" applyFill="1" applyAlignment="1">
      <alignment horizontal="left" vertical="top"/>
    </xf>
    <xf numFmtId="0" fontId="29" fillId="0" borderId="0" xfId="0" applyFont="1" applyAlignment="1">
      <alignment horizontal="left" vertical="top"/>
    </xf>
    <xf numFmtId="41" fontId="29" fillId="0" borderId="0" xfId="1" applyNumberFormat="1" applyFont="1" applyAlignment="1">
      <alignment horizontal="left" vertical="top"/>
    </xf>
    <xf numFmtId="0" fontId="15" fillId="0" borderId="0" xfId="0" applyFont="1" applyAlignment="1">
      <alignment vertical="top"/>
    </xf>
    <xf numFmtId="0" fontId="26" fillId="0" borderId="0" xfId="15" applyFont="1" applyAlignment="1">
      <alignment horizontal="left" vertical="top"/>
    </xf>
    <xf numFmtId="168" fontId="9" fillId="0" borderId="0" xfId="19" applyNumberFormat="1" applyFont="1" applyAlignment="1">
      <alignment horizontal="left" vertical="top"/>
    </xf>
    <xf numFmtId="10" fontId="9" fillId="0" borderId="0" xfId="19" applyNumberFormat="1" applyFont="1" applyAlignment="1">
      <alignment horizontal="left" vertical="top"/>
    </xf>
    <xf numFmtId="0" fontId="9" fillId="0" borderId="0" xfId="19" applyFont="1" applyAlignment="1">
      <alignment horizontal="left" vertical="top"/>
    </xf>
    <xf numFmtId="172" fontId="9" fillId="0" borderId="0" xfId="20" applyNumberFormat="1" applyFont="1" applyBorder="1" applyAlignment="1">
      <alignment horizontal="left" vertical="top"/>
    </xf>
    <xf numFmtId="172" fontId="9" fillId="0" borderId="0" xfId="20" applyNumberFormat="1" applyFont="1" applyAlignment="1">
      <alignment horizontal="left" vertical="top"/>
    </xf>
    <xf numFmtId="41" fontId="27" fillId="0" borderId="0" xfId="20" applyNumberFormat="1" applyFont="1" applyAlignment="1">
      <alignment horizontal="left" vertical="top"/>
    </xf>
    <xf numFmtId="10" fontId="27" fillId="0" borderId="0" xfId="20" applyNumberFormat="1" applyFont="1" applyAlignment="1">
      <alignment horizontal="left" vertical="top"/>
    </xf>
    <xf numFmtId="172" fontId="16" fillId="0" borderId="0" xfId="20" applyNumberFormat="1" applyFont="1" applyAlignment="1">
      <alignment horizontal="left" vertical="top"/>
    </xf>
    <xf numFmtId="170" fontId="10" fillId="0" borderId="0" xfId="0" applyNumberFormat="1" applyFont="1" applyAlignment="1">
      <alignment horizontal="left" vertical="top"/>
    </xf>
    <xf numFmtId="170" fontId="27" fillId="0" borderId="0" xfId="20" applyNumberFormat="1" applyFont="1" applyAlignment="1">
      <alignment horizontal="left" vertical="top"/>
    </xf>
    <xf numFmtId="170" fontId="14" fillId="0" borderId="0" xfId="20" applyNumberFormat="1" applyFont="1" applyAlignment="1">
      <alignment horizontal="left" vertical="top"/>
    </xf>
    <xf numFmtId="10" fontId="14" fillId="0" borderId="0" xfId="20" applyNumberFormat="1" applyFont="1" applyAlignment="1">
      <alignment horizontal="left" vertical="top"/>
    </xf>
    <xf numFmtId="0" fontId="30" fillId="0" borderId="0" xfId="0" applyFont="1" applyAlignment="1">
      <alignment horizontal="left" vertical="top"/>
    </xf>
    <xf numFmtId="1" fontId="10" fillId="0" borderId="0" xfId="0" applyNumberFormat="1" applyFont="1" applyAlignment="1">
      <alignment horizontal="left" vertical="top"/>
    </xf>
    <xf numFmtId="41" fontId="14" fillId="0" borderId="0" xfId="20" applyNumberFormat="1" applyFont="1" applyFill="1" applyAlignment="1">
      <alignment horizontal="left" vertical="top"/>
    </xf>
    <xf numFmtId="173" fontId="10" fillId="0" borderId="0" xfId="20" applyNumberFormat="1" applyFont="1" applyAlignment="1">
      <alignment horizontal="left" vertical="top"/>
    </xf>
    <xf numFmtId="1" fontId="10" fillId="0" borderId="0" xfId="21" applyNumberFormat="1" applyFont="1" applyAlignment="1">
      <alignment horizontal="left" vertical="top"/>
    </xf>
    <xf numFmtId="38" fontId="9" fillId="0" borderId="0" xfId="0" applyNumberFormat="1" applyFont="1" applyAlignment="1">
      <alignment horizontal="left" vertical="top"/>
    </xf>
    <xf numFmtId="0" fontId="31" fillId="0" borderId="0" xfId="23" applyFont="1" applyAlignment="1">
      <alignment horizontal="left" vertical="top" wrapText="1"/>
    </xf>
    <xf numFmtId="0" fontId="8" fillId="0" borderId="0" xfId="17" applyFont="1" applyAlignment="1">
      <alignment horizontal="left" vertical="top"/>
    </xf>
    <xf numFmtId="0" fontId="31" fillId="0" borderId="0" xfId="23" applyFont="1" applyAlignment="1">
      <alignment horizontal="left" vertical="top"/>
    </xf>
    <xf numFmtId="7" fontId="8" fillId="0" borderId="0" xfId="23" applyNumberFormat="1" applyFont="1" applyAlignment="1">
      <alignment horizontal="left" vertical="top"/>
    </xf>
    <xf numFmtId="174" fontId="8" fillId="0" borderId="0" xfId="23" applyNumberFormat="1" applyFont="1" applyAlignment="1">
      <alignment horizontal="left" vertical="top"/>
    </xf>
    <xf numFmtId="39" fontId="8" fillId="0" borderId="0" xfId="23" applyNumberFormat="1" applyFont="1" applyAlignment="1">
      <alignment horizontal="left" vertical="top"/>
    </xf>
    <xf numFmtId="39" fontId="16" fillId="0" borderId="0" xfId="23" applyNumberFormat="1" applyFont="1" applyAlignment="1">
      <alignment horizontal="left" vertical="top"/>
    </xf>
    <xf numFmtId="0" fontId="15" fillId="0" borderId="0" xfId="17" applyFont="1" applyAlignment="1">
      <alignment horizontal="left" vertical="top"/>
    </xf>
    <xf numFmtId="174" fontId="16" fillId="0" borderId="0" xfId="23" applyNumberFormat="1" applyFont="1" applyAlignment="1">
      <alignment horizontal="left" vertical="top"/>
    </xf>
    <xf numFmtId="7" fontId="16" fillId="0" borderId="0" xfId="23" applyNumberFormat="1" applyFont="1" applyAlignment="1">
      <alignment horizontal="left" vertical="top"/>
    </xf>
    <xf numFmtId="0" fontId="8" fillId="0" borderId="0" xfId="0" applyFont="1" applyAlignment="1">
      <alignment vertical="top"/>
    </xf>
    <xf numFmtId="0" fontId="31" fillId="0" borderId="0" xfId="7" applyFont="1" applyAlignment="1">
      <alignment horizontal="left" vertical="top"/>
    </xf>
    <xf numFmtId="37" fontId="31" fillId="0" borderId="0" xfId="7" applyNumberFormat="1" applyFont="1" applyAlignment="1">
      <alignment horizontal="left" vertical="top"/>
    </xf>
    <xf numFmtId="10" fontId="31" fillId="0" borderId="0" xfId="7" applyNumberFormat="1" applyFont="1" applyAlignment="1">
      <alignment horizontal="left" vertical="top"/>
    </xf>
    <xf numFmtId="0" fontId="4" fillId="0" borderId="2" xfId="0" applyFont="1" applyBorder="1" applyAlignment="1">
      <alignment horizontal="left" vertical="center"/>
    </xf>
    <xf numFmtId="3" fontId="10" fillId="0" borderId="0" xfId="9" applyNumberFormat="1" applyFont="1" applyBorder="1" applyAlignment="1">
      <alignment horizontal="left" vertical="top"/>
    </xf>
    <xf numFmtId="167" fontId="10" fillId="0" borderId="0" xfId="10" applyNumberFormat="1" applyFont="1" applyAlignment="1">
      <alignment horizontal="left" vertical="top"/>
    </xf>
    <xf numFmtId="0" fontId="9" fillId="3" borderId="0" xfId="8" applyFont="1" applyFill="1" applyAlignment="1">
      <alignment horizontal="left" vertical="top"/>
    </xf>
    <xf numFmtId="0" fontId="9" fillId="0" borderId="0" xfId="8" applyFont="1" applyAlignment="1">
      <alignment horizontal="left" vertical="top"/>
    </xf>
    <xf numFmtId="37" fontId="9" fillId="0" borderId="0" xfId="8" applyNumberFormat="1" applyFont="1" applyAlignment="1">
      <alignment horizontal="left" vertical="top"/>
    </xf>
    <xf numFmtId="174" fontId="9" fillId="0" borderId="0" xfId="8" applyNumberFormat="1" applyFont="1" applyAlignment="1">
      <alignment horizontal="left" vertical="top"/>
    </xf>
    <xf numFmtId="0" fontId="15" fillId="0" borderId="0" xfId="8" applyFont="1" applyAlignment="1">
      <alignment horizontal="left" vertical="top"/>
    </xf>
    <xf numFmtId="0" fontId="15" fillId="3" borderId="0" xfId="8" applyFont="1" applyFill="1" applyAlignment="1">
      <alignment horizontal="left" vertical="top"/>
    </xf>
    <xf numFmtId="37" fontId="15" fillId="0" borderId="0" xfId="8" applyNumberFormat="1" applyFont="1" applyAlignment="1">
      <alignment horizontal="left" vertical="top"/>
    </xf>
    <xf numFmtId="0" fontId="15" fillId="3" borderId="0" xfId="17" applyFont="1" applyFill="1" applyAlignment="1">
      <alignment horizontal="left" vertical="top"/>
    </xf>
    <xf numFmtId="37" fontId="16" fillId="0" borderId="0" xfId="8" applyNumberFormat="1" applyFont="1" applyAlignment="1">
      <alignment horizontal="left" vertical="top"/>
    </xf>
    <xf numFmtId="0" fontId="8" fillId="0" borderId="0" xfId="17" applyFont="1" applyAlignment="1">
      <alignment horizontal="left" vertical="top" wrapText="1"/>
    </xf>
    <xf numFmtId="0" fontId="8" fillId="0" borderId="0" xfId="0" applyFont="1" applyAlignment="1">
      <alignment horizontal="left" vertical="top" wrapText="1"/>
    </xf>
    <xf numFmtId="0" fontId="10" fillId="0" borderId="0" xfId="6" applyFont="1" applyAlignment="1">
      <alignment horizontal="left" vertical="top"/>
    </xf>
    <xf numFmtId="10" fontId="10" fillId="0" borderId="0" xfId="17" applyNumberFormat="1" applyFont="1" applyAlignment="1">
      <alignment horizontal="left" vertical="top"/>
    </xf>
    <xf numFmtId="0" fontId="15" fillId="0" borderId="0" xfId="19" applyFont="1" applyAlignment="1">
      <alignment horizontal="left" vertical="top"/>
    </xf>
    <xf numFmtId="172" fontId="15" fillId="0" borderId="0" xfId="20" applyNumberFormat="1" applyFont="1" applyFill="1" applyAlignment="1">
      <alignment horizontal="left" vertical="top"/>
    </xf>
    <xf numFmtId="172" fontId="15" fillId="0" borderId="0" xfId="20" applyNumberFormat="1" applyFont="1" applyAlignment="1">
      <alignment horizontal="left" vertical="top"/>
    </xf>
    <xf numFmtId="170" fontId="11" fillId="0" borderId="0" xfId="0" applyNumberFormat="1" applyFont="1" applyAlignment="1">
      <alignment horizontal="left" vertical="top"/>
    </xf>
    <xf numFmtId="10" fontId="9" fillId="0" borderId="0" xfId="0" applyNumberFormat="1" applyFont="1" applyAlignment="1">
      <alignment horizontal="left" vertical="top"/>
    </xf>
    <xf numFmtId="170" fontId="9" fillId="0" borderId="0" xfId="0" applyNumberFormat="1" applyFont="1" applyAlignment="1">
      <alignment horizontal="left" vertical="top"/>
    </xf>
    <xf numFmtId="3" fontId="13" fillId="0" borderId="0" xfId="0" applyNumberFormat="1" applyFont="1" applyAlignment="1">
      <alignment horizontal="left" vertical="top"/>
    </xf>
    <xf numFmtId="3" fontId="9" fillId="0" borderId="0" xfId="0" applyNumberFormat="1" applyFont="1" applyAlignment="1">
      <alignment horizontal="left" vertical="top"/>
    </xf>
    <xf numFmtId="0" fontId="9" fillId="0" borderId="0" xfId="0" applyFont="1" applyAlignment="1">
      <alignment vertical="top"/>
    </xf>
    <xf numFmtId="49" fontId="9" fillId="0" borderId="0" xfId="0" applyNumberFormat="1" applyFont="1" applyAlignment="1">
      <alignment horizontal="left" vertical="top"/>
    </xf>
    <xf numFmtId="170" fontId="9" fillId="0" borderId="0" xfId="20" applyNumberFormat="1" applyFont="1" applyAlignment="1">
      <alignment horizontal="left" vertical="top" wrapText="1"/>
    </xf>
    <xf numFmtId="10" fontId="9" fillId="0" borderId="0" xfId="0" applyNumberFormat="1" applyFont="1" applyAlignment="1">
      <alignment horizontal="left" vertical="top" wrapText="1"/>
    </xf>
    <xf numFmtId="44" fontId="9" fillId="0" borderId="0" xfId="2" applyFont="1" applyAlignment="1">
      <alignment horizontal="left" vertical="top"/>
    </xf>
    <xf numFmtId="44" fontId="15" fillId="0" borderId="0" xfId="2" applyFont="1" applyFill="1" applyBorder="1" applyAlignment="1">
      <alignment horizontal="left" vertical="top"/>
    </xf>
    <xf numFmtId="44" fontId="15" fillId="0" borderId="0" xfId="2" applyFont="1" applyBorder="1" applyAlignment="1">
      <alignment horizontal="left" vertical="top"/>
    </xf>
    <xf numFmtId="0" fontId="9" fillId="0" borderId="0" xfId="0" applyFont="1" applyAlignment="1">
      <alignment horizontal="left" vertical="top" wrapText="1"/>
    </xf>
    <xf numFmtId="5" fontId="9" fillId="0" borderId="0" xfId="2" applyNumberFormat="1" applyFont="1" applyBorder="1" applyAlignment="1">
      <alignment horizontal="left" vertical="top" wrapText="1"/>
    </xf>
    <xf numFmtId="5" fontId="15" fillId="0" borderId="0" xfId="0" applyNumberFormat="1" applyFont="1" applyAlignment="1">
      <alignment horizontal="left" vertical="top"/>
    </xf>
    <xf numFmtId="0" fontId="4" fillId="0" borderId="0" xfId="26" applyFont="1" applyAlignment="1">
      <alignment horizontal="left" vertical="center"/>
    </xf>
    <xf numFmtId="0" fontId="4" fillId="0" borderId="0" xfId="26" applyFont="1" applyAlignment="1">
      <alignment horizontal="left" vertical="center" wrapText="1"/>
    </xf>
    <xf numFmtId="0" fontId="8" fillId="0" borderId="0" xfId="26" applyFont="1" applyAlignment="1">
      <alignment horizontal="left" vertical="top"/>
    </xf>
    <xf numFmtId="0" fontId="11" fillId="0" borderId="0" xfId="26" applyFont="1" applyAlignment="1">
      <alignment horizontal="left" vertical="top"/>
    </xf>
    <xf numFmtId="0" fontId="11" fillId="0" borderId="0" xfId="26" applyFont="1" applyAlignment="1">
      <alignment horizontal="left" vertical="top" wrapText="1"/>
    </xf>
    <xf numFmtId="170" fontId="9" fillId="0" borderId="0" xfId="20" applyNumberFormat="1" applyFont="1" applyFill="1" applyBorder="1" applyAlignment="1">
      <alignment horizontal="left" vertical="top"/>
    </xf>
    <xf numFmtId="3" fontId="9" fillId="0" borderId="0" xfId="20" applyNumberFormat="1" applyFont="1" applyFill="1" applyBorder="1" applyAlignment="1">
      <alignment horizontal="left" vertical="top"/>
    </xf>
    <xf numFmtId="170" fontId="9" fillId="0" borderId="0" xfId="26" applyNumberFormat="1" applyFont="1" applyAlignment="1">
      <alignment horizontal="left" vertical="top"/>
    </xf>
    <xf numFmtId="0" fontId="9" fillId="0" borderId="0" xfId="26" applyFont="1" applyAlignment="1">
      <alignment horizontal="left" vertical="top"/>
    </xf>
    <xf numFmtId="0" fontId="13" fillId="0" borderId="0" xfId="26" applyFont="1" applyAlignment="1">
      <alignment horizontal="left" vertical="top"/>
    </xf>
    <xf numFmtId="3" fontId="9" fillId="0" borderId="0" xfId="26" applyNumberFormat="1" applyFont="1" applyAlignment="1">
      <alignment horizontal="left" vertical="top"/>
    </xf>
    <xf numFmtId="0" fontId="9" fillId="0" borderId="0" xfId="26" applyFont="1" applyAlignment="1">
      <alignment horizontal="left" vertical="top" wrapText="1"/>
    </xf>
    <xf numFmtId="0" fontId="15" fillId="0" borderId="0" xfId="26" applyFont="1" applyAlignment="1">
      <alignment horizontal="left" vertical="top"/>
    </xf>
    <xf numFmtId="0" fontId="33" fillId="0" borderId="0" xfId="26" applyFont="1" applyAlignment="1">
      <alignment horizontal="left" vertical="top"/>
    </xf>
    <xf numFmtId="0" fontId="33" fillId="0" borderId="0" xfId="26" applyFont="1" applyAlignment="1">
      <alignment horizontal="left" vertical="top" wrapText="1"/>
    </xf>
    <xf numFmtId="0" fontId="34" fillId="3" borderId="0" xfId="26" applyFont="1" applyFill="1" applyAlignment="1">
      <alignment horizontal="left" vertical="top"/>
    </xf>
    <xf numFmtId="0" fontId="34" fillId="3" borderId="0" xfId="26" applyFont="1" applyFill="1" applyAlignment="1">
      <alignment horizontal="left" vertical="top" wrapText="1"/>
    </xf>
    <xf numFmtId="0" fontId="34" fillId="0" borderId="0" xfId="26" applyFont="1" applyAlignment="1">
      <alignment horizontal="left" vertical="top"/>
    </xf>
    <xf numFmtId="0" fontId="15" fillId="0" borderId="0" xfId="26" applyFont="1" applyAlignment="1">
      <alignment horizontal="left" vertical="top" wrapText="1"/>
    </xf>
    <xf numFmtId="0" fontId="15" fillId="0" borderId="0" xfId="26" applyFont="1" applyAlignment="1">
      <alignment horizontal="left"/>
    </xf>
    <xf numFmtId="0" fontId="15" fillId="0" borderId="0" xfId="27" applyFont="1" applyAlignment="1">
      <alignment horizontal="left"/>
    </xf>
    <xf numFmtId="0" fontId="4" fillId="0" borderId="0" xfId="25" applyFont="1" applyAlignment="1">
      <alignment horizontal="left" vertical="center"/>
    </xf>
    <xf numFmtId="0" fontId="4" fillId="0" borderId="3" xfId="25" applyFont="1" applyBorder="1" applyAlignment="1">
      <alignment horizontal="left" vertical="center" wrapText="1"/>
    </xf>
    <xf numFmtId="0" fontId="4" fillId="0" borderId="0" xfId="25" applyFont="1" applyAlignment="1">
      <alignment horizontal="left" vertical="center" wrapText="1"/>
    </xf>
    <xf numFmtId="0" fontId="4" fillId="0" borderId="0" xfId="27" applyFont="1" applyAlignment="1">
      <alignment horizontal="left" vertical="center"/>
    </xf>
    <xf numFmtId="0" fontId="8" fillId="0" borderId="0" xfId="28" applyFont="1" applyAlignment="1">
      <alignment horizontal="left" vertical="top"/>
    </xf>
    <xf numFmtId="0" fontId="9" fillId="0" borderId="0" xfId="29" applyFont="1" applyAlignment="1">
      <alignment horizontal="left" vertical="top"/>
    </xf>
    <xf numFmtId="170" fontId="9" fillId="0" borderId="0" xfId="2" applyNumberFormat="1" applyFont="1" applyBorder="1" applyAlignment="1">
      <alignment horizontal="left" vertical="top"/>
    </xf>
    <xf numFmtId="10" fontId="9" fillId="0" borderId="0" xfId="20" applyNumberFormat="1" applyFont="1" applyFill="1" applyBorder="1" applyAlignment="1">
      <alignment horizontal="left" vertical="top"/>
    </xf>
    <xf numFmtId="0" fontId="9" fillId="0" borderId="0" xfId="28" applyFont="1" applyAlignment="1">
      <alignment horizontal="left" vertical="top"/>
    </xf>
    <xf numFmtId="43" fontId="9" fillId="0" borderId="0" xfId="20" applyFont="1" applyFill="1" applyAlignment="1">
      <alignment horizontal="left" vertical="top"/>
    </xf>
    <xf numFmtId="0" fontId="16" fillId="0" borderId="0" xfId="25" applyFont="1" applyAlignment="1">
      <alignment horizontal="left" vertical="top"/>
    </xf>
    <xf numFmtId="0" fontId="15" fillId="0" borderId="0" xfId="28" applyFont="1" applyAlignment="1">
      <alignment horizontal="left" vertical="top"/>
    </xf>
    <xf numFmtId="0" fontId="15" fillId="0" borderId="0" xfId="25" applyFont="1" applyAlignment="1">
      <alignment horizontal="left" vertical="top"/>
    </xf>
    <xf numFmtId="175" fontId="16" fillId="0" borderId="0" xfId="25" applyNumberFormat="1" applyFont="1" applyAlignment="1">
      <alignment horizontal="left" vertical="top"/>
    </xf>
    <xf numFmtId="0" fontId="15" fillId="0" borderId="0" xfId="28" applyFont="1" applyAlignment="1">
      <alignment horizontal="left" vertical="center"/>
    </xf>
    <xf numFmtId="0" fontId="9" fillId="0" borderId="0" xfId="25" applyFont="1" applyAlignment="1">
      <alignment horizontal="left" vertical="top"/>
    </xf>
    <xf numFmtId="3" fontId="9" fillId="0" borderId="0" xfId="28" applyNumberFormat="1" applyFont="1" applyAlignment="1">
      <alignment horizontal="left" vertical="top"/>
    </xf>
    <xf numFmtId="175" fontId="9" fillId="0" borderId="0" xfId="28" applyNumberFormat="1" applyFont="1" applyAlignment="1">
      <alignment horizontal="left" vertical="top"/>
    </xf>
    <xf numFmtId="170" fontId="9" fillId="0" borderId="0" xfId="22" applyNumberFormat="1" applyFont="1" applyFill="1" applyBorder="1" applyAlignment="1">
      <alignment horizontal="left" vertical="top"/>
    </xf>
    <xf numFmtId="170" fontId="11" fillId="0" borderId="0" xfId="30" applyNumberFormat="1" applyFont="1" applyAlignment="1">
      <alignment horizontal="left" vertical="top" wrapText="1"/>
    </xf>
    <xf numFmtId="170" fontId="9" fillId="0" borderId="0" xfId="28" applyNumberFormat="1" applyFont="1" applyAlignment="1">
      <alignment horizontal="left" vertical="top"/>
    </xf>
    <xf numFmtId="0" fontId="35" fillId="0" borderId="0" xfId="28" applyFont="1" applyAlignment="1">
      <alignment horizontal="left" vertical="top"/>
    </xf>
    <xf numFmtId="3" fontId="15" fillId="0" borderId="0" xfId="28" applyNumberFormat="1" applyFont="1" applyAlignment="1">
      <alignment horizontal="left" vertical="top"/>
    </xf>
    <xf numFmtId="175" fontId="15" fillId="0" borderId="0" xfId="28" applyNumberFormat="1" applyFont="1" applyAlignment="1">
      <alignment horizontal="left" vertical="top"/>
    </xf>
    <xf numFmtId="170" fontId="15" fillId="0" borderId="0" xfId="28" applyNumberFormat="1" applyFont="1" applyAlignment="1">
      <alignment horizontal="left" vertical="top"/>
    </xf>
    <xf numFmtId="4" fontId="15" fillId="0" borderId="0" xfId="28" applyNumberFormat="1" applyFont="1" applyAlignment="1">
      <alignment horizontal="left" vertical="top"/>
    </xf>
    <xf numFmtId="0" fontId="33" fillId="0" borderId="0" xfId="28" applyFont="1" applyAlignment="1">
      <alignment horizontal="left" vertical="top"/>
    </xf>
    <xf numFmtId="3" fontId="36" fillId="0" borderId="0" xfId="0" applyNumberFormat="1" applyFont="1" applyAlignment="1">
      <alignment horizontal="left" vertical="top"/>
    </xf>
    <xf numFmtId="4" fontId="33" fillId="0" borderId="0" xfId="28" applyNumberFormat="1" applyFont="1" applyAlignment="1">
      <alignment horizontal="left" vertical="top"/>
    </xf>
    <xf numFmtId="10" fontId="9" fillId="0" borderId="0" xfId="20" applyNumberFormat="1" applyFont="1" applyBorder="1" applyAlignment="1">
      <alignment horizontal="left" vertical="top"/>
    </xf>
    <xf numFmtId="170" fontId="9" fillId="0" borderId="0" xfId="2" applyNumberFormat="1" applyFont="1" applyFill="1" applyBorder="1" applyAlignment="1">
      <alignment horizontal="left" vertical="top"/>
    </xf>
    <xf numFmtId="4" fontId="9" fillId="0" borderId="0" xfId="28" applyNumberFormat="1" applyFont="1" applyAlignment="1">
      <alignment horizontal="left" vertical="top"/>
    </xf>
    <xf numFmtId="0" fontId="15" fillId="0" borderId="0" xfId="31" applyAlignment="1">
      <alignment horizontal="left"/>
    </xf>
    <xf numFmtId="0" fontId="9" fillId="0" borderId="0" xfId="33" applyFont="1" applyAlignment="1">
      <alignment horizontal="left" vertical="top"/>
    </xf>
    <xf numFmtId="5" fontId="9" fillId="0" borderId="0" xfId="34" applyNumberFormat="1" applyFont="1" applyFill="1" applyBorder="1" applyAlignment="1">
      <alignment horizontal="left" vertical="top"/>
    </xf>
    <xf numFmtId="9" fontId="15" fillId="0" borderId="0" xfId="32" applyFont="1" applyAlignment="1">
      <alignment horizontal="left" vertical="top"/>
    </xf>
    <xf numFmtId="0" fontId="37" fillId="0" borderId="0" xfId="0" applyFont="1" applyAlignment="1">
      <alignment horizontal="left" vertical="top"/>
    </xf>
    <xf numFmtId="5" fontId="37" fillId="0" borderId="0" xfId="0" applyNumberFormat="1" applyFont="1" applyAlignment="1">
      <alignment horizontal="left" vertical="top"/>
    </xf>
    <xf numFmtId="0" fontId="26" fillId="0" borderId="0" xfId="0" applyFont="1" applyAlignment="1">
      <alignment horizontal="left" vertical="top"/>
    </xf>
    <xf numFmtId="6" fontId="9" fillId="0" borderId="0" xfId="0" applyNumberFormat="1" applyFont="1" applyAlignment="1">
      <alignment horizontal="left" vertical="top"/>
    </xf>
    <xf numFmtId="6" fontId="9" fillId="5" borderId="0" xfId="0" applyNumberFormat="1" applyFont="1" applyFill="1" applyAlignment="1">
      <alignment horizontal="left" vertical="top"/>
    </xf>
    <xf numFmtId="6" fontId="38" fillId="0" borderId="0" xfId="0" applyNumberFormat="1" applyFont="1" applyAlignment="1">
      <alignment horizontal="left" vertical="top"/>
    </xf>
    <xf numFmtId="6" fontId="39" fillId="5" borderId="0" xfId="0" applyNumberFormat="1" applyFont="1" applyFill="1" applyAlignment="1">
      <alignment horizontal="left" vertical="top"/>
    </xf>
    <xf numFmtId="6" fontId="15" fillId="0" borderId="0" xfId="0" applyNumberFormat="1" applyFont="1" applyAlignment="1">
      <alignment horizontal="left" vertical="top"/>
    </xf>
    <xf numFmtId="0" fontId="37" fillId="0" borderId="0" xfId="0" applyFont="1" applyAlignment="1">
      <alignment horizontal="left" vertical="center"/>
    </xf>
    <xf numFmtId="0" fontId="17" fillId="0" borderId="0" xfId="0" applyFont="1" applyAlignment="1">
      <alignment horizontal="left" vertical="top"/>
    </xf>
    <xf numFmtId="5" fontId="12" fillId="4" borderId="0" xfId="0" applyNumberFormat="1" applyFont="1" applyFill="1" applyAlignment="1">
      <alignment horizontal="left" vertical="top"/>
    </xf>
    <xf numFmtId="8" fontId="8" fillId="0" borderId="0" xfId="0" applyNumberFormat="1" applyFont="1" applyAlignment="1">
      <alignment horizontal="left" vertical="top"/>
    </xf>
    <xf numFmtId="0" fontId="40" fillId="0" borderId="0" xfId="0" applyFont="1" applyAlignment="1">
      <alignment horizontal="left" vertical="top"/>
    </xf>
    <xf numFmtId="0" fontId="41" fillId="0" borderId="0" xfId="0" applyFont="1" applyAlignment="1">
      <alignment horizontal="left" vertical="top"/>
    </xf>
    <xf numFmtId="5" fontId="9" fillId="0" borderId="0" xfId="0" applyNumberFormat="1" applyFont="1" applyAlignment="1">
      <alignment horizontal="left" vertical="top"/>
    </xf>
    <xf numFmtId="0" fontId="42" fillId="0" borderId="0" xfId="0" applyFont="1" applyAlignment="1">
      <alignment horizontal="left" vertical="top" wrapText="1"/>
    </xf>
    <xf numFmtId="0" fontId="42" fillId="0" borderId="0" xfId="0" applyFont="1" applyAlignment="1">
      <alignment horizontal="left" vertical="top"/>
    </xf>
    <xf numFmtId="8" fontId="9" fillId="0" borderId="0" xfId="0" applyNumberFormat="1" applyFont="1" applyAlignment="1">
      <alignment horizontal="left" vertical="top"/>
    </xf>
    <xf numFmtId="0" fontId="31" fillId="0" borderId="0" xfId="36" applyFont="1" applyAlignment="1">
      <alignment horizontal="left" vertical="center"/>
    </xf>
    <xf numFmtId="0" fontId="43" fillId="0" borderId="0" xfId="36" applyFont="1" applyAlignment="1">
      <alignment horizontal="left" vertical="center"/>
    </xf>
    <xf numFmtId="0" fontId="20" fillId="2" borderId="0" xfId="36" applyFont="1" applyFill="1" applyAlignment="1">
      <alignment horizontal="left" vertical="top" wrapText="1"/>
    </xf>
    <xf numFmtId="2" fontId="20" fillId="2" borderId="0" xfId="36" applyNumberFormat="1" applyFont="1" applyFill="1" applyAlignment="1">
      <alignment horizontal="left" vertical="top" wrapText="1"/>
    </xf>
    <xf numFmtId="0" fontId="43" fillId="0" borderId="0" xfId="36" applyFont="1" applyAlignment="1">
      <alignment horizontal="left" vertical="top" wrapText="1"/>
    </xf>
    <xf numFmtId="0" fontId="10" fillId="0" borderId="0" xfId="36" applyFont="1" applyAlignment="1">
      <alignment horizontal="left" vertical="top" wrapText="1"/>
    </xf>
    <xf numFmtId="0" fontId="10" fillId="0" borderId="0" xfId="36" applyFont="1" applyAlignment="1">
      <alignment horizontal="left" vertical="top"/>
    </xf>
    <xf numFmtId="10" fontId="10" fillId="0" borderId="0" xfId="36" applyNumberFormat="1" applyFont="1" applyAlignment="1">
      <alignment horizontal="left" vertical="top" wrapText="1"/>
    </xf>
    <xf numFmtId="0" fontId="43" fillId="0" borderId="0" xfId="36" applyFont="1" applyAlignment="1">
      <alignment horizontal="left" vertical="top"/>
    </xf>
    <xf numFmtId="10" fontId="43" fillId="0" borderId="0" xfId="36" applyNumberFormat="1" applyFont="1" applyAlignment="1">
      <alignment horizontal="left" vertical="top"/>
    </xf>
    <xf numFmtId="0" fontId="44" fillId="3" borderId="0" xfId="36" applyFont="1" applyFill="1" applyAlignment="1">
      <alignment horizontal="left" vertical="top"/>
    </xf>
    <xf numFmtId="0" fontId="43" fillId="0" borderId="0" xfId="36" applyFont="1" applyAlignment="1">
      <alignment horizontal="left"/>
    </xf>
    <xf numFmtId="0" fontId="31" fillId="3" borderId="0" xfId="36" applyFont="1" applyFill="1" applyAlignment="1">
      <alignment horizontal="left" vertical="center"/>
    </xf>
    <xf numFmtId="0" fontId="45" fillId="3" borderId="0" xfId="36" applyFont="1" applyFill="1" applyAlignment="1">
      <alignment horizontal="left" vertical="center"/>
    </xf>
    <xf numFmtId="175" fontId="20" fillId="2" borderId="0" xfId="36" applyNumberFormat="1" applyFont="1" applyFill="1" applyAlignment="1">
      <alignment horizontal="left" vertical="top" wrapText="1"/>
    </xf>
    <xf numFmtId="0" fontId="46" fillId="3" borderId="0" xfId="36" applyFont="1" applyFill="1" applyAlignment="1">
      <alignment horizontal="left" vertical="top"/>
    </xf>
    <xf numFmtId="170" fontId="10" fillId="0" borderId="0" xfId="36" applyNumberFormat="1" applyFont="1" applyAlignment="1">
      <alignment horizontal="left" vertical="top" wrapText="1"/>
    </xf>
    <xf numFmtId="0" fontId="45" fillId="3" borderId="0" xfId="36" applyFont="1" applyFill="1" applyAlignment="1">
      <alignment horizontal="left" vertical="top"/>
    </xf>
    <xf numFmtId="2" fontId="44" fillId="3" borderId="0" xfId="36" applyNumberFormat="1" applyFont="1" applyFill="1" applyAlignment="1">
      <alignment horizontal="left" vertical="top"/>
    </xf>
    <xf numFmtId="175" fontId="44" fillId="3" borderId="0" xfId="36" applyNumberFormat="1" applyFont="1" applyFill="1" applyAlignment="1">
      <alignment horizontal="left" vertical="top"/>
    </xf>
    <xf numFmtId="2" fontId="45" fillId="3" borderId="0" xfId="36" applyNumberFormat="1" applyFont="1" applyFill="1" applyAlignment="1">
      <alignment horizontal="left" vertical="top"/>
    </xf>
    <xf numFmtId="175" fontId="45" fillId="3" borderId="0" xfId="36" applyNumberFormat="1" applyFont="1" applyFill="1" applyAlignment="1">
      <alignment horizontal="left" vertical="top"/>
    </xf>
    <xf numFmtId="0" fontId="20" fillId="2" borderId="0" xfId="0" applyFont="1" applyFill="1" applyAlignment="1" applyProtection="1">
      <alignment horizontal="left" vertical="top" wrapText="1"/>
      <protection locked="0"/>
    </xf>
    <xf numFmtId="172" fontId="20" fillId="2" borderId="0" xfId="20" applyNumberFormat="1" applyFont="1" applyFill="1" applyBorder="1" applyAlignment="1">
      <alignment horizontal="left" vertical="top" wrapText="1"/>
    </xf>
    <xf numFmtId="0" fontId="20" fillId="0" borderId="0" xfId="0" applyFont="1" applyAlignment="1">
      <alignment horizontal="left" vertical="top" wrapText="1"/>
    </xf>
    <xf numFmtId="0" fontId="47" fillId="0" borderId="0" xfId="0" applyFont="1" applyAlignment="1">
      <alignment horizontal="left" vertical="top" wrapText="1"/>
    </xf>
    <xf numFmtId="14" fontId="9" fillId="0" borderId="0" xfId="0" applyNumberFormat="1" applyFont="1" applyAlignment="1">
      <alignment horizontal="left" vertical="top"/>
    </xf>
    <xf numFmtId="176" fontId="9" fillId="0" borderId="0" xfId="20" applyNumberFormat="1" applyFont="1" applyFill="1" applyBorder="1" applyAlignment="1">
      <alignment horizontal="left" vertical="top"/>
    </xf>
    <xf numFmtId="172" fontId="15" fillId="0" borderId="0" xfId="20" applyNumberFormat="1" applyFont="1" applyFill="1" applyBorder="1" applyAlignment="1">
      <alignment horizontal="left" vertical="top"/>
    </xf>
    <xf numFmtId="172" fontId="15" fillId="0" borderId="0" xfId="20" applyNumberFormat="1" applyFont="1" applyBorder="1" applyAlignment="1">
      <alignment horizontal="left" vertical="top"/>
    </xf>
    <xf numFmtId="0" fontId="26" fillId="0" borderId="0" xfId="37" applyFont="1" applyAlignment="1">
      <alignment horizontal="left" vertical="center"/>
    </xf>
    <xf numFmtId="0" fontId="15" fillId="0" borderId="0" xfId="37" applyFont="1" applyAlignment="1">
      <alignment horizontal="left" vertical="center"/>
    </xf>
    <xf numFmtId="0" fontId="5" fillId="2" borderId="0" xfId="37" applyFont="1" applyFill="1" applyAlignment="1">
      <alignment horizontal="left" vertical="top" wrapText="1"/>
    </xf>
    <xf numFmtId="0" fontId="5" fillId="2" borderId="0" xfId="15" applyFont="1" applyFill="1" applyAlignment="1">
      <alignment horizontal="left" vertical="top" wrapText="1"/>
    </xf>
    <xf numFmtId="0" fontId="8" fillId="0" borderId="0" xfId="37" applyFont="1" applyAlignment="1">
      <alignment horizontal="left" vertical="top"/>
    </xf>
    <xf numFmtId="0" fontId="15" fillId="0" borderId="0" xfId="37" applyFont="1" applyAlignment="1">
      <alignment horizontal="left" vertical="top"/>
    </xf>
    <xf numFmtId="5" fontId="9" fillId="0" borderId="0" xfId="38" applyNumberFormat="1" applyFont="1" applyFill="1" applyBorder="1" applyAlignment="1">
      <alignment horizontal="left" vertical="top"/>
    </xf>
    <xf numFmtId="0" fontId="12" fillId="4" borderId="0" xfId="37" applyFont="1" applyFill="1" applyAlignment="1">
      <alignment horizontal="left" vertical="top"/>
    </xf>
    <xf numFmtId="5" fontId="12" fillId="4" borderId="0" xfId="38" applyNumberFormat="1" applyFont="1" applyFill="1" applyBorder="1" applyAlignment="1">
      <alignment horizontal="left" vertical="top"/>
    </xf>
    <xf numFmtId="175" fontId="15" fillId="0" borderId="0" xfId="37" applyNumberFormat="1" applyFont="1" applyAlignment="1">
      <alignment horizontal="left" vertical="top"/>
    </xf>
    <xf numFmtId="0" fontId="26" fillId="0" borderId="0" xfId="0" applyFont="1" applyAlignment="1">
      <alignment horizontal="left" vertical="center"/>
    </xf>
    <xf numFmtId="0" fontId="9" fillId="5" borderId="0" xfId="0" applyFont="1" applyFill="1" applyAlignment="1">
      <alignment horizontal="left" vertical="top"/>
    </xf>
    <xf numFmtId="5" fontId="9" fillId="5" borderId="0" xfId="0" applyNumberFormat="1" applyFont="1" applyFill="1" applyAlignment="1">
      <alignment horizontal="left" vertical="top"/>
    </xf>
    <xf numFmtId="44" fontId="15" fillId="0" borderId="0" xfId="0" applyNumberFormat="1" applyFont="1" applyAlignment="1">
      <alignment horizontal="left" vertical="top"/>
    </xf>
    <xf numFmtId="0" fontId="15" fillId="0" borderId="0" xfId="0" applyFont="1" applyAlignment="1">
      <alignment vertical="center"/>
    </xf>
    <xf numFmtId="0" fontId="10"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3" fontId="12" fillId="4" borderId="0" xfId="5" applyNumberFormat="1">
      <alignment horizontal="left" vertical="top" readingOrder="1"/>
    </xf>
    <xf numFmtId="170" fontId="12" fillId="4" borderId="0" xfId="5" applyNumberFormat="1">
      <alignment horizontal="left" vertical="top" readingOrder="1"/>
    </xf>
    <xf numFmtId="10" fontId="12" fillId="4" borderId="0" xfId="5" applyNumberFormat="1">
      <alignment horizontal="left" vertical="top" readingOrder="1"/>
    </xf>
    <xf numFmtId="0" fontId="3" fillId="0" borderId="0" xfId="3" applyAlignment="1">
      <alignment horizontal="left" vertical="center" readingOrder="1"/>
    </xf>
    <xf numFmtId="0" fontId="5" fillId="2" borderId="0" xfId="4" applyAlignment="1">
      <alignment horizontal="left" vertical="top" wrapText="1" readingOrder="1"/>
    </xf>
    <xf numFmtId="164" fontId="5" fillId="2" borderId="0" xfId="4" applyNumberFormat="1" applyAlignment="1">
      <alignment horizontal="left" vertical="top" wrapText="1" readingOrder="1"/>
    </xf>
    <xf numFmtId="40" fontId="5" fillId="2" borderId="0" xfId="4" applyNumberFormat="1" applyAlignment="1">
      <alignment horizontal="left" vertical="top" wrapText="1" readingOrder="1"/>
    </xf>
    <xf numFmtId="165" fontId="5" fillId="2" borderId="0" xfId="4" applyNumberFormat="1" applyAlignment="1">
      <alignment horizontal="left" vertical="top" wrapText="1" readingOrder="1"/>
    </xf>
    <xf numFmtId="166" fontId="5" fillId="2" borderId="0" xfId="4" applyNumberFormat="1" applyAlignment="1">
      <alignment horizontal="left" vertical="top" wrapText="1" readingOrder="1"/>
    </xf>
    <xf numFmtId="0" fontId="12" fillId="4" borderId="0" xfId="5">
      <alignment horizontal="left" vertical="top" readingOrder="1"/>
    </xf>
    <xf numFmtId="40" fontId="12" fillId="4" borderId="0" xfId="5" applyNumberFormat="1">
      <alignment horizontal="left" vertical="top" readingOrder="1"/>
    </xf>
    <xf numFmtId="167" fontId="12" fillId="4" borderId="0" xfId="5" applyNumberFormat="1">
      <alignment horizontal="left" vertical="top" readingOrder="1"/>
    </xf>
    <xf numFmtId="168" fontId="12" fillId="4" borderId="0" xfId="5" applyNumberFormat="1">
      <alignment horizontal="left" vertical="top" readingOrder="1"/>
    </xf>
    <xf numFmtId="5" fontId="12" fillId="4" borderId="0" xfId="5" applyNumberFormat="1">
      <alignment horizontal="left" vertical="top" readingOrder="1"/>
    </xf>
    <xf numFmtId="2" fontId="5" fillId="2" borderId="0" xfId="4" applyNumberFormat="1" applyAlignment="1">
      <alignment horizontal="left" vertical="top" wrapText="1" readingOrder="1"/>
    </xf>
    <xf numFmtId="6" fontId="12" fillId="4" borderId="0" xfId="5" applyNumberFormat="1">
      <alignment horizontal="left" vertical="top" readingOrder="1"/>
    </xf>
    <xf numFmtId="9" fontId="5" fillId="2" borderId="0" xfId="4" applyNumberFormat="1" applyAlignment="1">
      <alignment horizontal="left" vertical="top" wrapText="1" readingOrder="1"/>
    </xf>
    <xf numFmtId="0" fontId="8" fillId="0" borderId="0" xfId="25" applyFont="1" applyAlignment="1">
      <alignment horizontal="left" vertical="center"/>
    </xf>
    <xf numFmtId="0" fontId="15" fillId="0" borderId="0" xfId="31" applyAlignment="1">
      <alignment horizontal="left" vertical="center"/>
    </xf>
    <xf numFmtId="0" fontId="9" fillId="0" borderId="0" xfId="25" applyFont="1" applyAlignment="1">
      <alignment horizontal="left" vertical="top" wrapText="1"/>
    </xf>
    <xf numFmtId="0" fontId="15" fillId="0" borderId="0" xfId="25" applyFont="1" applyAlignment="1">
      <alignment horizontal="left" vertical="top" wrapText="1"/>
    </xf>
    <xf numFmtId="0" fontId="37" fillId="0" borderId="0" xfId="25" applyFont="1" applyAlignment="1">
      <alignment horizontal="left" vertical="top" wrapText="1"/>
    </xf>
    <xf numFmtId="0" fontId="13" fillId="0" borderId="0" xfId="25" applyFont="1" applyAlignment="1">
      <alignment horizontal="left" vertical="top" wrapText="1"/>
    </xf>
    <xf numFmtId="0" fontId="33" fillId="0" borderId="0" xfId="25" applyFont="1" applyAlignment="1">
      <alignment horizontal="left" vertical="top"/>
    </xf>
    <xf numFmtId="0" fontId="15" fillId="0" borderId="0" xfId="31" applyAlignment="1">
      <alignment horizontal="left" vertical="top"/>
    </xf>
    <xf numFmtId="0" fontId="9" fillId="0" borderId="0" xfId="27" applyFont="1" applyAlignment="1">
      <alignment horizontal="left" vertical="top"/>
    </xf>
    <xf numFmtId="0" fontId="15" fillId="0" borderId="0" xfId="27" applyFont="1" applyAlignment="1">
      <alignment horizontal="left" vertical="top"/>
    </xf>
    <xf numFmtId="0" fontId="13" fillId="0" borderId="0" xfId="25" applyFont="1" applyAlignment="1">
      <alignment horizontal="left" vertical="top"/>
    </xf>
    <xf numFmtId="0" fontId="8" fillId="0" borderId="0" xfId="25" applyFont="1" applyAlignment="1">
      <alignment horizontal="left" vertical="top"/>
    </xf>
    <xf numFmtId="170" fontId="5" fillId="2" borderId="0" xfId="4" applyNumberFormat="1" applyAlignment="1">
      <alignment horizontal="left" vertical="top" wrapText="1" readingOrder="1"/>
    </xf>
    <xf numFmtId="3" fontId="5" fillId="2" borderId="0" xfId="4" applyNumberFormat="1" applyAlignment="1">
      <alignment horizontal="left" vertical="top" wrapText="1" readingOrder="1"/>
    </xf>
    <xf numFmtId="10" fontId="12" fillId="4" borderId="0" xfId="5" quotePrefix="1" applyNumberFormat="1">
      <alignment horizontal="left" vertical="top" readingOrder="1"/>
    </xf>
    <xf numFmtId="37" fontId="12" fillId="4" borderId="0" xfId="5" applyNumberFormat="1">
      <alignment horizontal="left" vertical="top" readingOrder="1"/>
    </xf>
    <xf numFmtId="38" fontId="12" fillId="4" borderId="0" xfId="5" applyNumberFormat="1">
      <alignment horizontal="left" vertical="top" readingOrder="1"/>
    </xf>
    <xf numFmtId="0" fontId="5" fillId="2" borderId="0" xfId="4" applyNumberFormat="1" applyAlignment="1">
      <alignment horizontal="left" vertical="top" wrapText="1" readingOrder="1"/>
    </xf>
    <xf numFmtId="4" fontId="12" fillId="4" borderId="0" xfId="5" applyNumberFormat="1">
      <alignment horizontal="left" vertical="top" readingOrder="1"/>
    </xf>
    <xf numFmtId="0" fontId="3" fillId="0" borderId="0" xfId="3">
      <alignment vertical="center" readingOrder="1"/>
    </xf>
    <xf numFmtId="0" fontId="8" fillId="0" borderId="0" xfId="0" applyFont="1" applyAlignment="1">
      <alignment vertical="center"/>
    </xf>
    <xf numFmtId="0" fontId="9" fillId="0" borderId="0" xfId="39" applyFont="1" applyAlignment="1">
      <alignment vertical="top"/>
    </xf>
    <xf numFmtId="0" fontId="48" fillId="2" borderId="0" xfId="0" applyFont="1" applyFill="1" applyAlignment="1">
      <alignment vertical="top" wrapText="1"/>
    </xf>
    <xf numFmtId="0" fontId="48" fillId="2" borderId="0" xfId="0" applyFont="1" applyFill="1" applyAlignment="1">
      <alignment vertical="top"/>
    </xf>
    <xf numFmtId="0" fontId="9" fillId="0" borderId="0" xfId="15" applyFont="1" applyAlignment="1">
      <alignment vertical="top" wrapText="1"/>
    </xf>
    <xf numFmtId="170" fontId="9" fillId="0" borderId="0" xfId="0" applyNumberFormat="1" applyFont="1" applyAlignment="1">
      <alignment vertical="top" wrapText="1"/>
    </xf>
    <xf numFmtId="8" fontId="9" fillId="0" borderId="0" xfId="0" applyNumberFormat="1" applyFont="1" applyAlignment="1">
      <alignment vertical="top"/>
    </xf>
    <xf numFmtId="0" fontId="9" fillId="0" borderId="0" xfId="15" applyFont="1" applyAlignment="1" applyProtection="1">
      <alignment vertical="top" wrapText="1"/>
      <protection locked="0"/>
    </xf>
    <xf numFmtId="0" fontId="9" fillId="0" borderId="0" xfId="39" applyFont="1" applyAlignment="1" applyProtection="1">
      <alignment vertical="top" wrapText="1"/>
      <protection locked="0"/>
    </xf>
    <xf numFmtId="170" fontId="9" fillId="0" borderId="0" xfId="15" applyNumberFormat="1" applyFont="1" applyAlignment="1" applyProtection="1">
      <alignment vertical="top" wrapText="1"/>
      <protection locked="0"/>
    </xf>
    <xf numFmtId="0" fontId="9" fillId="0" borderId="0" xfId="39" applyFont="1" applyAlignment="1">
      <alignment vertical="top" wrapText="1"/>
    </xf>
    <xf numFmtId="170" fontId="9" fillId="0" borderId="0" xfId="15" applyNumberFormat="1" applyFont="1" applyAlignment="1">
      <alignment vertical="top" wrapText="1"/>
    </xf>
    <xf numFmtId="0" fontId="49" fillId="0" borderId="0" xfId="0" applyFont="1" applyAlignment="1">
      <alignment vertical="top"/>
    </xf>
    <xf numFmtId="4" fontId="15" fillId="0" borderId="0" xfId="0" applyNumberFormat="1" applyFont="1" applyAlignment="1">
      <alignment vertical="top"/>
    </xf>
    <xf numFmtId="0" fontId="50" fillId="0" borderId="0" xfId="0" applyFont="1" applyAlignment="1">
      <alignment vertical="top"/>
    </xf>
    <xf numFmtId="8" fontId="15" fillId="0" borderId="0" xfId="0" applyNumberFormat="1" applyFont="1" applyAlignment="1">
      <alignment vertical="top"/>
    </xf>
    <xf numFmtId="0" fontId="15" fillId="0" borderId="0" xfId="0" applyFont="1"/>
  </cellXfs>
  <cellStyles count="40">
    <cellStyle name="Comma" xfId="1" builtinId="3"/>
    <cellStyle name="Comma 11" xfId="34" xr:uid="{63783E1C-BBF7-430C-9CF2-4176A6EB43F8}"/>
    <cellStyle name="Comma 13 2 2 2" xfId="13" xr:uid="{1C6761F8-7F50-41EE-99FB-71F6B652A95F}"/>
    <cellStyle name="Comma 16" xfId="14" xr:uid="{D09D4DEF-ABDA-4DB8-ADE3-152A0392BF3D}"/>
    <cellStyle name="Comma 2 2" xfId="20" xr:uid="{0AAF49A9-DD44-4937-A609-D057BC5CF413}"/>
    <cellStyle name="Comma 2 2 2" xfId="22" xr:uid="{FCF1F971-E102-4019-A62E-3E561F477EC3}"/>
    <cellStyle name="Currency" xfId="2" builtinId="4"/>
    <cellStyle name="Currency 10" xfId="38" xr:uid="{F633CB82-D55D-45FB-A94A-1366006D47B3}"/>
    <cellStyle name="Currency 2 2 2" xfId="35" xr:uid="{493BB440-61F5-4D10-B158-5E9862873AA0}"/>
    <cellStyle name="Heading 1" xfId="3" builtinId="16" customBuiltin="1"/>
    <cellStyle name="Heading 2" xfId="4" builtinId="17" customBuiltin="1"/>
    <cellStyle name="Normal" xfId="0" builtinId="0"/>
    <cellStyle name="Normal 10" xfId="36" xr:uid="{73AE74CC-D770-4BEB-AB6C-6C25529E8D92}"/>
    <cellStyle name="Normal 11 5" xfId="26" xr:uid="{6CF23FC8-8FAE-486E-A7E3-C8973D035F79}"/>
    <cellStyle name="Normal 12" xfId="24" xr:uid="{2207068D-E4B6-4A37-AD0A-33230D642AC3}"/>
    <cellStyle name="Normal 2" xfId="17" xr:uid="{6C4F92B8-6815-47EA-B1D3-E19E0BB10B2C}"/>
    <cellStyle name="Normal 2 2" xfId="21" xr:uid="{57DB10F3-5453-4288-8662-0B9DCB9C2EDA}"/>
    <cellStyle name="Normal 2 3 2" xfId="37" xr:uid="{4E5B65DA-BF84-4F6E-BE1D-20B47EB2EEE0}"/>
    <cellStyle name="Normal 26 2" xfId="10" xr:uid="{E7452D4C-2551-4BD4-AB88-839663B28510}"/>
    <cellStyle name="Normal 5" xfId="33" xr:uid="{581A06DD-B3B1-4005-9A4B-E3273ED8F21A}"/>
    <cellStyle name="Normal 6 3" xfId="39" xr:uid="{77F718B9-DF29-4533-850B-0CAF08EE84D9}"/>
    <cellStyle name="Normal 7" xfId="11" xr:uid="{E6451139-0B09-4445-A668-464C021C0840}"/>
    <cellStyle name="Normal_A (2)" xfId="16" xr:uid="{9F7AC883-D2EE-4472-8E6F-E18AD3AB0993}"/>
    <cellStyle name="Normal_A (3)" xfId="15" xr:uid="{F8C073CE-18CC-4288-92C1-A3F2F36B5244}"/>
    <cellStyle name="Normal_Calendar Year 1997 Registration 3 2" xfId="9" xr:uid="{F518D8E0-4D59-40BC-BB4C-C357B6B7A97E}"/>
    <cellStyle name="Normal_CountyXwalk" xfId="6" xr:uid="{97FDBC98-2BF8-45EC-B7F6-B931C33C4B04}"/>
    <cellStyle name="Normal_DISCOS_2006" xfId="27" xr:uid="{CA0AA215-984F-4F10-8CEE-62E0A85829F9}"/>
    <cellStyle name="Normal_DISCOS_2010_3" xfId="30" xr:uid="{35120B37-6426-435A-B46F-FF79F7D7FDBF}"/>
    <cellStyle name="Normal_Pg22" xfId="25" xr:uid="{11B8CBE5-2B2A-4B02-A2C9-440DFF5BF8F9}"/>
    <cellStyle name="Normal_Pg39" xfId="23" xr:uid="{F9A95DA3-ED9B-4323-BA73-749A9D2BCC3E}"/>
    <cellStyle name="Normal_Pg40" xfId="7" xr:uid="{916FEB2F-D8DE-42F4-88B6-6CE760C793B2}"/>
    <cellStyle name="Normal_Pg48" xfId="8" xr:uid="{1E9086B6-BF2F-400F-A883-FD90AC0794EA}"/>
    <cellStyle name="Normal_Pg56" xfId="19" xr:uid="{41E01F08-84E0-45FA-9626-7A8898B4A3D3}"/>
    <cellStyle name="Normal_Sheet1" xfId="12" xr:uid="{47DA5555-3D73-4538-8E1D-A9A202695071}"/>
    <cellStyle name="Normal_Sheet2" xfId="18" xr:uid="{E2FAF60F-AE72-4F87-8E52-AAE33863D105}"/>
    <cellStyle name="Normal_SIB-DISCOS-06_1" xfId="28" xr:uid="{1C9C7555-F1F2-43A5-B2CB-B277DA07E485}"/>
    <cellStyle name="Normal_SIB-DISCOS-06_1 2" xfId="29" xr:uid="{EC22181F-3D93-49CB-8A7C-065E6448A08C}"/>
    <cellStyle name="Normal_TRF-DISCOS-07" xfId="31" xr:uid="{54F9923A-B58C-493C-B358-A3A2D74EAF95}"/>
    <cellStyle name="Percent 2 2 2" xfId="32" xr:uid="{47AC032B-5EA2-4C5B-A116-E91186B626D7}"/>
    <cellStyle name="Total" xfId="5" builtinId="25" customBuiltin="1"/>
  </cellStyles>
  <dxfs count="222">
    <dxf>
      <font>
        <strike val="0"/>
        <outline val="0"/>
        <shadow val="0"/>
        <u val="none"/>
        <vertAlign val="baseline"/>
        <sz val="16"/>
        <name val="Verdana"/>
        <family val="2"/>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6"/>
        <name val="Verdana"/>
        <family val="2"/>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6"/>
        <name val="Verdana"/>
        <family val="2"/>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6"/>
        <name val="Verdana"/>
        <family val="2"/>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6"/>
        <name val="Verdana"/>
        <family val="2"/>
        <scheme val="none"/>
      </font>
      <fill>
        <patternFill patternType="none">
          <fgColor indexed="64"/>
          <bgColor auto="1"/>
        </patternFill>
      </fill>
      <alignment horizontal="general" textRotation="0" indent="0" justifyLastLine="0" shrinkToFit="0" readingOrder="0"/>
    </dxf>
    <dxf>
      <font>
        <b/>
        <strike val="0"/>
        <outline val="0"/>
        <shadow val="0"/>
        <u val="none"/>
        <vertAlign val="baseline"/>
        <sz val="18"/>
        <name val="Verdana"/>
        <family val="2"/>
        <scheme val="none"/>
      </font>
      <alignment horizontal="general" textRotation="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alignment horizontal="left" textRotation="0" indent="0" justifyLastLine="0" shrinkToFit="0" readingOrder="0"/>
    </dxf>
    <dxf>
      <font>
        <strike val="0"/>
        <outline val="0"/>
        <shadow val="0"/>
        <u val="none"/>
        <vertAlign val="baseline"/>
        <sz val="16"/>
        <name val="Verdana"/>
        <family val="2"/>
        <scheme val="none"/>
      </font>
      <alignment horizontal="left" textRotation="0" indent="0" justifyLastLine="0" shrinkToFit="0" readingOrder="0"/>
    </dxf>
    <dxf>
      <font>
        <b/>
        <strike val="0"/>
        <outline val="0"/>
        <shadow val="0"/>
        <u val="none"/>
        <vertAlign val="baseline"/>
        <sz val="18"/>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name val="Verdana"/>
        <family val="2"/>
        <scheme val="none"/>
      </font>
      <alignment horizontal="left" textRotation="0" indent="0" justifyLastLine="0" shrinkToFit="0" readingOrder="0"/>
    </dxf>
    <dxf>
      <font>
        <strike val="0"/>
        <outline val="0"/>
        <shadow val="0"/>
        <u val="none"/>
        <vertAlign val="baseline"/>
        <sz val="18"/>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numFmt numFmtId="176" formatCode="_(#,##0.000_);_(\(#,##0.000\);_(&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alignment horizontal="left" textRotation="0" indent="0" justifyLastLine="0" shrinkToFit="0" readingOrder="0"/>
    </dxf>
    <dxf>
      <font>
        <b val="0"/>
        <i val="0"/>
        <strike val="0"/>
        <condense val="0"/>
        <extend val="0"/>
        <outline val="0"/>
        <shadow val="0"/>
        <u val="none"/>
        <vertAlign val="baseline"/>
        <sz val="18"/>
        <color theme="0"/>
        <name val="Verdana"/>
        <family val="2"/>
        <scheme val="none"/>
      </font>
      <fill>
        <patternFill patternType="solid">
          <fgColor indexed="64"/>
          <bgColor rgb="FF0056A9"/>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6"/>
        <color theme="1"/>
        <name val="Verdana"/>
        <family val="2"/>
        <scheme val="none"/>
      </font>
      <numFmt numFmtId="170" formatCode="&quot;$&quot;#,##0"/>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170" formatCode="&quot;$&quot;#,##0"/>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1" indent="0" justifyLastLine="0" shrinkToFit="0" readingOrder="0"/>
    </dxf>
    <dxf>
      <font>
        <strike val="0"/>
        <outline val="0"/>
        <shadow val="0"/>
        <u val="none"/>
        <vertAlign val="baseline"/>
        <sz val="18"/>
        <name val="Verdana"/>
        <family val="2"/>
        <scheme val="none"/>
      </font>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1"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1" indent="0" justifyLastLine="0" shrinkToFit="0" readingOrder="0"/>
    </dxf>
    <dxf>
      <font>
        <strike val="0"/>
        <outline val="0"/>
        <shadow val="0"/>
        <u val="none"/>
        <vertAlign val="baseline"/>
        <sz val="16"/>
        <name val="Verdana"/>
        <family val="2"/>
        <scheme val="none"/>
      </font>
      <alignment horizontal="left" textRotation="0" indent="0" justifyLastLine="0" shrinkToFit="0" readingOrder="0"/>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ont>
        <b val="0"/>
        <i val="0"/>
        <strike val="0"/>
        <condense val="0"/>
        <extend val="0"/>
        <outline val="0"/>
        <shadow val="0"/>
        <u val="none"/>
        <vertAlign val="baseline"/>
        <sz val="16"/>
        <color auto="1"/>
        <name val="Verdana"/>
        <family val="2"/>
        <scheme val="none"/>
      </font>
      <numFmt numFmtId="10" formatCode="&quot;$&quot;#,##0_);[Red]\(&quot;$&quot;#,##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outline val="0"/>
        <shadow val="0"/>
        <u val="none"/>
        <vertAlign val="baseline"/>
        <sz val="16"/>
        <color auto="1"/>
        <name val="Verdana"/>
        <family val="2"/>
        <scheme val="none"/>
      </font>
      <alignment horizontal="left" vertical="center" textRotation="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strike val="0"/>
        <outline val="0"/>
        <shadow val="0"/>
        <u val="none"/>
        <vertAlign val="baseline"/>
        <sz val="16"/>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top" textRotation="0" wrapText="0" indent="0" justifyLastLine="0" shrinkToFit="0" readingOrder="0"/>
    </dxf>
    <dxf>
      <font>
        <strike val="0"/>
        <outline val="0"/>
        <shadow val="0"/>
        <u val="none"/>
        <vertAlign val="baseline"/>
        <sz val="16"/>
        <name val="Verdana"/>
        <family val="2"/>
        <scheme val="none"/>
      </font>
      <alignment horizontal="left" vertical="top" textRotation="0" wrapText="0" indent="0" justifyLastLine="0" shrinkToFit="0" readingOrder="0"/>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ill>
        <patternFill>
          <bgColor rgb="FFDADEE5"/>
        </patternFill>
      </fill>
    </dxf>
    <dxf>
      <font>
        <b val="0"/>
        <i val="0"/>
        <strike val="0"/>
        <condense val="0"/>
        <extend val="0"/>
        <outline val="0"/>
        <shadow val="0"/>
        <u val="none"/>
        <vertAlign val="baseline"/>
        <sz val="16"/>
        <color auto="1"/>
        <name val="Verdana"/>
        <family val="2"/>
        <scheme val="none"/>
      </font>
      <numFmt numFmtId="9" formatCode="&quot;$&quot;#,##0_);\(&quot;$&quot;#,##0\)"/>
      <alignment horizontal="left" vertical="center"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0" formatCode="General"/>
      <alignment horizontal="left" vertical="center" textRotation="0" wrapText="0" indent="0" justifyLastLine="0" shrinkToFit="0" readingOrder="0"/>
    </dxf>
    <dxf>
      <font>
        <strike val="0"/>
        <outline val="0"/>
        <shadow val="0"/>
        <u val="none"/>
        <vertAlign val="baseline"/>
        <sz val="16"/>
        <color auto="1"/>
        <name val="Verdana"/>
        <family val="2"/>
        <scheme val="none"/>
      </font>
      <alignment horizontal="left" textRotation="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30" formatCode="@"/>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0" formatCode="General"/>
      <alignment horizontal="left" vertical="top" textRotation="0" wrapText="0" indent="0" justifyLastLine="0" shrinkToFit="0" readingOrder="0"/>
    </dxf>
    <dxf>
      <font>
        <strike val="0"/>
        <outline val="0"/>
        <shadow val="0"/>
        <u val="none"/>
        <vertAlign val="baseline"/>
        <sz val="16"/>
        <name val="Verdana"/>
        <family val="2"/>
        <scheme val="none"/>
      </font>
      <alignment horizontal="left" vertical="top" textRotation="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70" formatCode="&quot;$&quot;#,##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70" formatCode="&quot;$&quot;#,##0"/>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center" textRotation="0" wrapText="0" indent="0" justifyLastLine="0" shrinkToFit="0" readingOrder="0"/>
    </dxf>
    <dxf>
      <font>
        <strike val="0"/>
        <outline val="0"/>
        <shadow val="0"/>
        <u val="none"/>
        <sz val="16"/>
        <name val="Verdana"/>
        <family val="2"/>
        <scheme val="none"/>
      </font>
      <alignment horizontal="left"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numFmt numFmtId="3" formatCode="#,##0"/>
      <alignment horizontal="left" vertical="bottom"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alignment horizontal="left" textRotation="0" indent="0" justifyLastLine="0" shrinkToFit="0" readingOrder="0"/>
    </dxf>
    <dxf>
      <border outline="0">
        <top style="thin">
          <color theme="4"/>
        </top>
      </border>
    </dxf>
    <dxf>
      <font>
        <strike val="0"/>
        <outline val="0"/>
        <shadow val="0"/>
        <u val="none"/>
        <sz val="16"/>
        <name val="Verdana"/>
        <family val="2"/>
        <scheme val="none"/>
      </font>
      <alignment horizontal="left" textRotation="0" indent="0" justifyLastLine="0" shrinkToFit="0" readingOrder="0"/>
    </dxf>
    <dxf>
      <font>
        <b val="0"/>
        <i val="0"/>
        <strike val="0"/>
        <condense val="0"/>
        <extend val="0"/>
        <outline val="0"/>
        <shadow val="0"/>
        <u val="none"/>
        <vertAlign val="baseline"/>
        <sz val="18"/>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numFmt numFmtId="5" formatCode="#,##0_);\(#,##0\)"/>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numFmt numFmtId="5" formatCode="#,##0_);\(#,##0\)"/>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center" textRotation="0" wrapText="0" indent="0" justifyLastLine="0" shrinkToFit="0" readingOrder="0"/>
    </dxf>
    <dxf>
      <font>
        <b val="0"/>
        <i val="0"/>
        <strike val="0"/>
        <condense val="0"/>
        <extend val="0"/>
        <outline val="0"/>
        <shadow val="0"/>
        <u val="none"/>
        <vertAlign val="baseline"/>
        <sz val="18"/>
        <color theme="1"/>
        <name val="Verdana"/>
        <family val="2"/>
        <scheme val="none"/>
      </font>
      <alignment horizontal="left" vertical="center" textRotation="0" wrapText="0" indent="0" justifyLastLine="0" shrinkToFit="0" readingOrder="0"/>
    </dxf>
    <dxf>
      <font>
        <strike val="0"/>
        <outline val="0"/>
        <shadow val="0"/>
        <u val="none"/>
        <vertAlign val="baseline"/>
        <sz val="18"/>
        <name val="Verdana"/>
        <family val="2"/>
        <scheme val="none"/>
      </font>
      <alignment horizontal="left" textRotation="0" indent="0" justifyLastLine="0" shrinkToFit="0" readingOrder="0"/>
    </dxf>
    <dxf>
      <font>
        <b val="0"/>
        <i val="0"/>
        <strike val="0"/>
        <condense val="0"/>
        <extend val="0"/>
        <outline val="0"/>
        <shadow val="0"/>
        <u val="none"/>
        <vertAlign val="baseline"/>
        <sz val="16"/>
        <color theme="1"/>
        <name val="Verdana"/>
        <family val="2"/>
        <scheme val="none"/>
      </font>
      <numFmt numFmtId="173" formatCode="_(#,##0_);_(\(#,##0\);_(&quot;-&quot;_);_(@_)"/>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73" formatCode="_(#,##0_);_(\(#,##0\);_(&quot;-&quot;_);_(@_)"/>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 formatCode="0"/>
      <alignment horizontal="left" vertical="top" textRotation="0" wrapText="0" indent="0" justifyLastLine="0" shrinkToFit="0" readingOrder="0"/>
    </dxf>
    <dxf>
      <font>
        <strike val="0"/>
        <outline val="0"/>
        <shadow val="0"/>
        <u val="none"/>
        <vertAlign val="baseline"/>
        <sz val="16"/>
        <name val="Verdana"/>
        <family val="2"/>
        <scheme val="none"/>
      </font>
      <alignment horizontal="left" vertical="top" textRotation="0" indent="0" justifyLastLine="0" shrinkToFit="0" readingOrder="0"/>
    </dxf>
    <dxf>
      <font>
        <b val="0"/>
        <i val="0"/>
        <strike val="0"/>
        <condense val="0"/>
        <extend val="0"/>
        <outline val="0"/>
        <shadow val="0"/>
        <u val="none"/>
        <vertAlign val="baseline"/>
        <sz val="16"/>
        <color theme="1"/>
        <name val="Verdana"/>
        <family val="2"/>
        <scheme val="none"/>
      </font>
      <numFmt numFmtId="1" formatCode="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 formatCode="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strike val="0"/>
        <outline val="0"/>
        <shadow val="0"/>
        <u val="none"/>
        <vertAlign val="baseline"/>
        <sz val="16"/>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67" formatCode="#,##0.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67" formatCode="#,##0.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numFmt numFmtId="168" formatCode="#,##0.000_);\(#,##0.00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8" formatCode="#,##0.000_);\(#,##0.00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3" formatCode="#,##0"/>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left" vertical="top" textRotation="0" wrapText="0" indent="0" justifyLastLine="0" shrinkToFit="0" readingOrder="0"/>
    </dxf>
    <dxf>
      <font>
        <strike val="0"/>
        <outline val="0"/>
        <shadow val="0"/>
        <u val="none"/>
        <vertAlign val="baseline"/>
        <sz val="16"/>
        <name val="Verdana"/>
        <family val="2"/>
        <scheme val="none"/>
      </font>
      <alignment horizontal="left" vertical="top" textRotation="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3" formatCode="#,##0"/>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3" formatCode="#,##0"/>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alignment horizontal="left" vertical="top" textRotation="0" wrapText="0" indent="0" justifyLastLine="0" shrinkToFit="0" readingOrder="0"/>
    </dxf>
    <dxf>
      <font>
        <strike val="0"/>
        <outline val="0"/>
        <shadow val="0"/>
        <u val="none"/>
        <sz val="16"/>
        <name val="Verdana"/>
        <family val="2"/>
        <scheme val="none"/>
      </font>
      <alignment horizontal="left" vertical="top" textRotation="0" wrapText="0"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6"/>
        <color rgb="FF000000"/>
        <name val="Verdana"/>
        <family val="2"/>
        <scheme val="none"/>
      </font>
      <alignment horizontal="left" vertical="top" textRotation="0" wrapText="1" indent="0" justifyLastLine="0" shrinkToFit="0" readingOrder="0"/>
    </dxf>
    <dxf>
      <fill>
        <patternFill>
          <bgColor rgb="FFDADEE5"/>
        </patternFill>
      </fill>
    </dxf>
    <dxf>
      <font>
        <b val="0"/>
        <i val="0"/>
        <strike val="0"/>
        <condense val="0"/>
        <extend val="0"/>
        <outline val="0"/>
        <shadow val="0"/>
        <u val="none"/>
        <vertAlign val="baseline"/>
        <sz val="16"/>
        <color auto="1"/>
        <name val="Verdana"/>
        <family val="2"/>
        <scheme val="none"/>
      </font>
      <numFmt numFmtId="9" formatCode="&quot;$&quot;#,##0_);\(&quot;$&quot;#,##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alignment horizontal="left" vertical="top"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70" formatCode="&quot;$&quot;#,##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70" formatCode="&quot;$&quot;#,##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70" formatCode="&quot;$&quot;#,##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9" formatCode="&quot;$&quot;#,##0_);\(&quot;$&quot;#,##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indexed="8"/>
        <name val="Verdana"/>
        <family val="2"/>
        <scheme val="none"/>
      </font>
      <numFmt numFmtId="170" formatCode="&quot;$&quot;#,##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9" formatCode="#,##0.000_);[Red]\(#,##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8" formatCode="#,##0.000_);\(#,##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68" formatCode="#,##0.000_);\(#,##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theme="1"/>
        <name val="Verdana"/>
        <family val="2"/>
        <scheme val="none"/>
      </font>
      <numFmt numFmtId="167" formatCode="#,##0.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3" formatCode="#,##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8" formatCode="#,##0.00_);[Red]\(#,##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3" formatCode="#,##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8" formatCode="#,##0.00_);[Red]\(#,##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14" formatCode="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5" formatCode="#,##0_);\(#,##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numFmt numFmtId="7" formatCode="#,##0.00_);\(#,##0.00\)"/>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6"/>
        <color auto="1"/>
        <name val="Verdana"/>
        <family val="2"/>
        <scheme val="none"/>
      </font>
      <fill>
        <patternFill patternType="solid">
          <fgColor indexed="64"/>
          <bgColor theme="0"/>
        </patternFill>
      </fill>
      <alignment horizontal="left" vertical="top" textRotation="0" wrapText="0" indent="0" justifyLastLine="0" shrinkToFit="0" readingOrder="0"/>
    </dxf>
    <dxf>
      <alignment horizontal="left" vertical="top" textRotation="0" wrapText="1" indent="0" justifyLastLine="0" shrinkToFit="0" readingOrder="1"/>
    </dxf>
    <dxf>
      <fill>
        <patternFill>
          <bgColor rgb="FFDADEE5"/>
        </patternFill>
      </fill>
    </dxf>
    <dxf>
      <font>
        <strike val="0"/>
      </font>
      <fill>
        <patternFill>
          <bgColor rgb="FFDADEE5"/>
        </patternFill>
      </fill>
    </dxf>
    <dxf>
      <font>
        <strike val="0"/>
        <color auto="1"/>
      </font>
    </dxf>
    <dxf>
      <font>
        <b/>
        <i val="0"/>
        <strike val="0"/>
        <color theme="0"/>
      </font>
      <fill>
        <patternFill>
          <bgColor rgb="FF0056A9"/>
        </patternFill>
      </fill>
    </dxf>
  </dxfs>
  <tableStyles count="1" defaultTableStyle="TableStyleMedium2" defaultPivotStyle="PivotStyleLight16">
    <tableStyle name="DISCOS" pivot="0" count="3" xr9:uid="{4CB69697-6A16-4BBC-89CC-175C761A22D0}">
      <tableStyleElement type="headerRow" dxfId="221"/>
      <tableStyleElement type="firstRowStripe" dxfId="220"/>
      <tableStyleElement type="secondRowStripe" dxfId="219"/>
    </tableStyle>
  </tableStyles>
  <colors>
    <mruColors>
      <color rgb="FF5F0F40"/>
      <color rgb="FF00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30CA94E-348E-4B70-8AE8-A36796DD1CC7}" name="Table30" displayName="Table30" ref="A2:AG257" totalsRowShown="0" headerRowDxfId="217" headerRowCellStyle="Heading 2">
  <tableColumns count="33">
    <tableColumn id="1" xr3:uid="{1BC68FC4-5C5E-4FA1-A38F-39955EFFAA2C}" name="County Name" dataDxfId="216" dataCellStyle="Normal_CountyXwalk"/>
    <tableColumn id="2" xr3:uid="{D230CB9C-4717-4FAE-94B5-D06875A76F18}" name="County Number" dataDxfId="215" dataCellStyle="Normal_CountyXwalk"/>
    <tableColumn id="3" xr3:uid="{A57B17CF-443D-415A-8C87-7C2D63F1128F}" name="District Abbreviation" dataDxfId="214" dataCellStyle="Normal_CountyXwalk"/>
    <tableColumn id="4" xr3:uid="{A3B98C5D-C546-49A8-85BA-A61FBC7B9074}" name="District Name" dataDxfId="213" dataCellStyle="Normal_CountyXwalk"/>
    <tableColumn id="5" xr3:uid="{A05519DB-7ACD-48DD-B416-3CD1B397A033}" name="Square Miles" dataDxfId="212" dataCellStyle="Normal_Pg48"/>
    <tableColumn id="6" xr3:uid="{1C602461-9C37-47DB-8C64-9AF450AA3061}" name="Statewide Percent of Square Miles" dataDxfId="211" dataCellStyle="Normal_Pg40"/>
    <tableColumn id="7" xr3:uid="{83EA0F90-2F2B-465E-B76F-6AE79B5D0C74}" name="Per Capita Square Miles" dataDxfId="210" dataCellStyle="Normal_Pg40"/>
    <tableColumn id="8" xr3:uid="{CA1145AA-2087-4BA2-99C2-FAC0E7DFECD8}" name="Registered Vehicles" dataDxfId="209" dataCellStyle="Normal_Calendar Year 1997 Registration 3 2"/>
    <tableColumn id="9" xr3:uid="{9693B9E3-82BE-4A47-91C3-0B86A1590FC4}" name="Statewide Percent of Registered Vehicles" dataDxfId="208" dataCellStyle="Normal_Pg40"/>
    <tableColumn id="10" xr3:uid="{806E1EE1-E43E-40A0-842C-B400AF0DA161}" name="Per Capita Registered Vehicles" dataDxfId="207" dataCellStyle="Normal_Pg40"/>
    <tableColumn id="11" xr3:uid="{E2C2EC1A-B38C-4A4C-8AF3-F82EC725C52E}" name="Population Estimate**" dataDxfId="206" dataCellStyle="Normal_Calendar Year 1997 Registration 3 2"/>
    <tableColumn id="12" xr3:uid="{FE52224A-59AD-4876-A793-5E886CB81C05}" name="Statewide Percent of Population Estimate**" dataDxfId="205" dataCellStyle="Normal_Pg48"/>
    <tableColumn id="13" xr3:uid="{AAD06AB7-1760-404D-9C88-BB23D89F6830}" name="Daily Vehicle Miles*" dataDxfId="204" dataCellStyle="Normal 26 2"/>
    <tableColumn id="14" xr3:uid="{4740008A-E8D9-419E-9FCA-D273053FE089}" name="Statewide Percent of Daily Vehicle Miles*" dataDxfId="203" dataCellStyle="Normal_Pg48"/>
    <tableColumn id="15" xr3:uid="{59EDB4CD-D8C1-4218-9233-6CC83201B518}" name="Per Capita Daily Vehicle Miles*" dataDxfId="202" dataCellStyle="Normal_Pg48"/>
    <tableColumn id="16" xr3:uid="{CA276A5A-A50B-4AA2-958B-49D977267CCC}" name="Center Line Miles*" dataDxfId="201" dataCellStyle="Normal 26 2"/>
    <tableColumn id="17" xr3:uid="{942963DF-4A5F-4965-AC97-056A33F1D206}" name="Statewide Percent of Center Line Miles*" dataDxfId="200" dataCellStyle="Normal_Pg48"/>
    <tableColumn id="18" xr3:uid="{2C0A4052-2F40-415D-A455-683D67C9D872}" name="Per Capita Center Line Miles*" dataDxfId="199" dataCellStyle="Normal_Pg48"/>
    <tableColumn id="19" xr3:uid="{2E326139-E60F-4072-91DF-3450931C1751}" name="Lane Miles*" dataDxfId="198" dataCellStyle="Normal 26 2"/>
    <tableColumn id="20" xr3:uid="{351E58E7-9F0E-4BB2-A456-941BFED2B331}" name="Statewide Percent of Lane Miles*" dataDxfId="197" dataCellStyle="Normal_Pg48"/>
    <tableColumn id="21" xr3:uid="{C5FAB6D2-23A0-4C5E-B2E9-07C5EDF89BCF}" name="Per Capita Lane Miles*" dataDxfId="196" dataCellStyle="Normal_Pg48"/>
    <tableColumn id="22" xr3:uid="{E5E2B11C-C3F8-4844-9F22-D628CDDB6D00}" name="Construction Expenditures" dataDxfId="195" dataCellStyle="Normal 7"/>
    <tableColumn id="23" xr3:uid="{A21E39F9-10F9-4B65-ABF8-E2E75CC57729}" name="Statewide Percent of Construction Expenditures" dataDxfId="194" dataCellStyle="Normal_Pg48"/>
    <tableColumn id="24" xr3:uid="{1504E314-C1F6-47FE-B627-1563E2C077B0}" name="Per Capita Construction Expenditures" dataDxfId="193" dataCellStyle="Normal_Pg48"/>
    <tableColumn id="25" xr3:uid="{D88043B3-B5FE-4E01-B87F-E761E84B1014}" name="Non-Contract Maintenance Expenditures" dataDxfId="192" dataCellStyle="Normal 7"/>
    <tableColumn id="26" xr3:uid="{62023BAB-72E8-49D2-83A2-7C456DA15F0A}" name="Statewide Percent of Non-Contract Maintenance Expenditures" dataDxfId="191" dataCellStyle="Normal_Pg48"/>
    <tableColumn id="27" xr3:uid="{14AB13FE-08B6-4882-A7E6-F5B8FACD62F6}" name="Per Capita Non-Contract Maintenance Expenditures" dataDxfId="190" dataCellStyle="Normal_Pg48"/>
    <tableColumn id="28" xr3:uid="{F7796443-1360-4F55-9892-22474B7E6666}" name="Contract Maintenance Expenditures" dataDxfId="189" dataCellStyle="Normal 7"/>
    <tableColumn id="29" xr3:uid="{EFD17129-9A41-4B40-B120-2B284B0D9C0B}" name="Statewide Percent of Contract Maintenance Expenditures" dataDxfId="188" dataCellStyle="Normal_Pg48"/>
    <tableColumn id="30" xr3:uid="{3257B82E-C10A-4794-BEFA-68B5D53DAB33}" name="Per Capita Contract Maintenance Expenditures" dataDxfId="187" dataCellStyle="Normal_Pg48"/>
    <tableColumn id="31" xr3:uid="{8DD3122A-BC66-4B44-84A7-5113CC0D22BF}" name="Combined Construction &amp; Maintenance Expenditures" dataDxfId="186" dataCellStyle="Normal 7"/>
    <tableColumn id="32" xr3:uid="{5BB4B441-DAF2-43CF-86AE-F806E650F7E5}" name="Statewide Percent of Combined Construction &amp; Maintenance Expenditures" dataDxfId="185" dataCellStyle="Normal_Pg48"/>
    <tableColumn id="33" xr3:uid="{AB819183-C690-48A5-9EA1-5850D5600BEF}" name="Per Capita Combined Construction &amp; Maintenance Expenditures" dataDxfId="184" dataCellStyle="Normal_CountyXwalk"/>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F066AA7-40F0-44CE-939A-22EFAB2C5A1B}" name="Table18" displayName="Table18" ref="A2:F255" totalsRowShown="0" dataDxfId="132" headerRowCellStyle="Heading 2" dataCellStyle="Normal_Pg40">
  <tableColumns count="6">
    <tableColumn id="1" xr3:uid="{191DA627-A3A8-4DC7-BD58-78463FBF9A01}" name="County" dataDxfId="131" dataCellStyle="Normal_Pg40"/>
    <tableColumn id="2" xr3:uid="{E3CCC714-4192-4741-921E-FFF06F64B9F4}" name="District Acronym" dataDxfId="130" dataCellStyle="Normal_Pg40"/>
    <tableColumn id="3" xr3:uid="{EBDE0B94-558B-487C-8822-79D9051FCAFB}" name="Square Miles" dataDxfId="129" dataCellStyle="Normal_Pg40"/>
    <tableColumn id="4" xr3:uid="{8B03FDFC-EBD9-4D5E-8AED-107F6A770B61}" name="Percent of Square Miles" dataDxfId="128" dataCellStyle="Normal_Pg40"/>
    <tableColumn id="5" xr3:uid="{5B653CF2-2610-4A73-9646-712E281AC2F7}" name="Vehicles Registered" dataDxfId="127" dataCellStyle="Normal_Pg40"/>
    <tableColumn id="6" xr3:uid="{8B4397A2-5553-4B10-9772-E8BF8919A211}" name="Percent of Vehicles Registered" dataDxfId="126" dataCellStyle="Normal_Pg40"/>
  </tableColumns>
  <tableStyleInfo name="DISCO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A5C0443-0ECF-4455-B0CD-B1C4F7E5677C}" name="Table10" displayName="Table10" ref="A2:F256" totalsRowShown="0" dataDxfId="125" tableBorderDxfId="124" headerRowCellStyle="Heading 2">
  <tableColumns count="6">
    <tableColumn id="1" xr3:uid="{4FBAEC21-9897-45AF-B650-29157A9F5D22}" name="County" dataDxfId="123"/>
    <tableColumn id="2" xr3:uid="{89C3FD93-49AB-4BF7-AADE-6686C50D519D}" name="District Acronym" dataDxfId="122"/>
    <tableColumn id="3" xr3:uid="{AF42FCAA-5706-402A-A0EB-C306D5E4ED94}" name=" Population" dataDxfId="121" dataCellStyle="Normal_Calendar Year 1997 Registration 3 2"/>
    <tableColumn id="4" xr3:uid="{900E08E4-A6ED-43BD-BA4D-8D1025494B96}" name="Population Percent" dataDxfId="120"/>
    <tableColumn id="5" xr3:uid="{7FF2A85D-A7B1-4C5B-AE91-D489975B5B05}" name="Daily Vehicle_x000a_Miles" dataDxfId="119" dataCellStyle="Normal 26 2"/>
    <tableColumn id="6" xr3:uid="{5AAB6E0F-AA85-4B73-96C0-F3D7061C757C}" name="Miles_x000a_Percent" dataDxfId="118"/>
  </tableColumns>
  <tableStyleInfo name="DISCO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2A483A4-4614-4E55-B702-0FEA92793897}" name="Table9" displayName="Table9" ref="A2:F256" totalsRowShown="0" dataDxfId="117" headerRowCellStyle="Heading 2">
  <tableColumns count="6">
    <tableColumn id="1" xr3:uid="{A7601F25-D4BC-4675-AA2D-695BE6A0B40B}" name="County" dataDxfId="116" dataCellStyle="Normal_CountyXwalk"/>
    <tableColumn id="2" xr3:uid="{D74EC8E2-8AC6-4711-A495-4C423DA2B292}" name="District Acronym" dataDxfId="115" dataCellStyle="Normal_CountyXwalk"/>
    <tableColumn id="3" xr3:uid="{DEDBA371-8912-4C60-9D18-2F989350EE7F}" name="Centerline Miles" dataDxfId="114" dataCellStyle="Normal 26 2"/>
    <tableColumn id="4" xr3:uid="{E65EE5BE-7DBC-486D-8491-902202F2A214}" name="Centerline Miles Percent" dataDxfId="113" dataCellStyle="Normal 2"/>
    <tableColumn id="5" xr3:uid="{13608EE0-EA9D-4C16-BAFE-9FD2FE17A438}" name="Lane Miles" dataDxfId="112" dataCellStyle="Normal 26 2"/>
    <tableColumn id="6" xr3:uid="{06BC4095-B3AE-47B7-9C84-8B4752BCD820}" name="Lane Miles Percent" dataDxfId="111" dataCellStyle="Normal 2"/>
  </tableColumns>
  <tableStyleInfo name="DISCO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56EAD12-DDB5-4656-B11D-99A70B2316EE}" name="Table1" displayName="Table1" ref="A2:H256" totalsRowShown="0" dataDxfId="110" headerRowCellStyle="Heading 2">
  <tableColumns count="8">
    <tableColumn id="1" xr3:uid="{38692BE2-2974-4573-B30F-A30F3E835110}" name="County" dataDxfId="109"/>
    <tableColumn id="2" xr3:uid="{B9DB8C4F-980B-4D56-AD79-F2EE58D2CA6D}" name="District Acronym" dataDxfId="108"/>
    <tableColumn id="3" xr3:uid="{F959ECAC-C877-4999-A71F-873F0D37D29A}" name="Construction" dataDxfId="107"/>
    <tableColumn id="4" xr3:uid="{4466EAC0-C104-4946-99BF-4309DC8C5B8B}" name="Construction Percent" dataDxfId="106"/>
    <tableColumn id="5" xr3:uid="{B18C3BD8-F058-4CC2-9388-3B596A9DCA03}" name="Non-Contracted Maintenance " dataDxfId="105"/>
    <tableColumn id="6" xr3:uid="{28BA7373-814C-4FF5-95AE-706893421A14}" name="Non-Contracted Percent" dataDxfId="104"/>
    <tableColumn id="7" xr3:uid="{1A05BE7D-3CB2-4FC6-86AC-35215B495F90}" name="Contracted Maintenance " dataDxfId="103"/>
    <tableColumn id="8" xr3:uid="{81765742-97DF-4FF0-BC63-B5E9BA917700}" name="Contracted Percent" dataDxfId="102"/>
  </tableColumns>
  <tableStyleInfo name="DISCO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E0D0E6E-1431-4402-B4DD-DCCC2F1AC98C}" name="Table17" displayName="Table17" ref="A2:D94" totalsRowShown="0" dataDxfId="101" headerRowCellStyle="Heading 2">
  <tableColumns count="4">
    <tableColumn id="1" xr3:uid="{51A18FBB-C637-4E2E-BA34-4F1C511C495E}" name="County" dataDxfId="100"/>
    <tableColumn id="2" xr3:uid="{0CB87190-AE58-41FE-8721-F6D6EB790CA6}" name="Airport" dataDxfId="99"/>
    <tableColumn id="3" xr3:uid="{E3092B9F-A2DA-4B85-8F0F-3B183A8D1F40}" name="Amount of Award" dataDxfId="98"/>
    <tableColumn id="4" xr3:uid="{0517D8CA-F648-4EF0-92B0-FFF047BA1D18}" name="Percentage" dataDxfId="97"/>
  </tableColumns>
  <tableStyleInfo name="DISCO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E5D14A4-CC00-4ABA-9998-B33752FAADA2}" name="Table16" displayName="Table16" ref="A2:D272" totalsRowShown="0" dataDxfId="96" headerRowCellStyle="Heading 2">
  <tableColumns count="4">
    <tableColumn id="1" xr3:uid="{8F7011A6-DC98-4A1A-BD4A-D79BAE81E88C}" name="County" dataDxfId="95"/>
    <tableColumn id="2" xr3:uid="{F87DA4EB-17C4-4B08-8FE6-977689EB40C2}" name="Airport Facility" dataDxfId="94"/>
    <tableColumn id="3" xr3:uid="{C94F55BF-7C26-4C3C-AE6D-D8D58AEB1612}" name="CSJ Number" dataDxfId="93"/>
    <tableColumn id="4" xr3:uid="{78BAE110-8397-4E0B-88A7-13AA3541A95C}" name="Grant Amount" dataDxfId="92" dataCellStyle="Currency"/>
  </tableColumns>
  <tableStyleInfo name="DISCOS"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BE0C554-74A2-4B86-9DCB-D1060B190918}" name="Table15" displayName="Table15" ref="A2:E17" totalsRowShown="0" dataDxfId="81" headerRowCellStyle="Heading 2">
  <tableColumns count="5">
    <tableColumn id="1" xr3:uid="{EBCC57B1-0F60-4449-BC12-27E50F7CB34B}" name="County" dataDxfId="80" dataCellStyle="Normal_SIB-DISCOS-06_1 2"/>
    <tableColumn id="2" xr3:uid="{DAE13C0D-E53F-4D8B-9DAB-2352CC1758A2}" name="District Acronym" dataDxfId="79" dataCellStyle="Normal_SIB-DISCOS-06_1 2"/>
    <tableColumn id="3" xr3:uid="{61D24AF4-CA0D-416B-A26B-EB6DC2EEA6FA}" name="Project Cost " dataDxfId="78" dataCellStyle="Currency"/>
    <tableColumn id="4" xr3:uid="{E74B13CC-3D23-4441-96FB-55022F8A897E}" name="Loan Amount" dataDxfId="77" dataCellStyle="Currency"/>
    <tableColumn id="5" xr3:uid="{F7BF82D9-277B-4685-A093-390B3FA67351}" name="Percent" dataDxfId="76" dataCellStyle="Comma"/>
  </tableColumns>
  <tableStyleInfo name="DISCOS"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8196B4D-AEBD-4F6B-9E17-306D9C33D85C}" name="Table14" displayName="Table14" ref="A2:E74" totalsRowShown="0" dataDxfId="75" headerRowCellStyle="Heading 2" dataCellStyle="Comma">
  <tableColumns count="5">
    <tableColumn id="1" xr3:uid="{282FCE3E-56A5-4537-BDAB-7C427186954E}" name="County" dataDxfId="74" dataCellStyle="Normal_Pg22"/>
    <tableColumn id="2" xr3:uid="{7657ADCA-2D5D-4798-A68D-4BFE1B12D3B7}" name="District Acronym" dataDxfId="73" dataCellStyle="Normal_Pg22"/>
    <tableColumn id="3" xr3:uid="{23DB820F-90B9-43D2-978D-2A2F968F590D}" name=" Project Cost " dataDxfId="72" dataCellStyle="Comma"/>
    <tableColumn id="4" xr3:uid="{A32B95BC-A4A6-4437-AD21-E7AA01CAB2EE}" name="Loan Amount" dataDxfId="71" dataCellStyle="Comma"/>
    <tableColumn id="5" xr3:uid="{7C76602F-4DA6-4063-BF11-5F831F714784}" name="Percent" dataDxfId="70" dataCellStyle="Comma"/>
  </tableColumns>
  <tableStyleInfo name="DISCOS"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BE3B76C-458B-40F7-ABDD-01E762456F05}" name="Table13" displayName="Table13" ref="A2:E11" totalsRowShown="0" dataDxfId="69" headerRowCellStyle="Heading 2">
  <tableColumns count="5">
    <tableColumn id="1" xr3:uid="{1B212A29-3878-4E21-89D6-46DE6AD2DCE6}" name="District" dataDxfId="68" dataCellStyle="Normal_Pg22"/>
    <tableColumn id="2" xr3:uid="{B81296F9-48B8-4DE7-81D5-766361B2498A}" name="District Acronym" dataDxfId="67" dataCellStyle="Normal_Pg22"/>
    <tableColumn id="3" xr3:uid="{13460EBE-7DDA-4B74-87E1-6C1B6BA22D2A}" name=" Project Cost " dataDxfId="66" dataCellStyle="Comma 2 2 2"/>
    <tableColumn id="4" xr3:uid="{1667681E-52FE-457F-8817-4FDFD0D54902}" name="Loan Amount" dataDxfId="65" dataCellStyle="Comma 2 2 2"/>
    <tableColumn id="5" xr3:uid="{E23CD939-E270-4097-912E-204801B92F1F}" name="Percent" dataDxfId="64" dataCellStyle="Comma"/>
  </tableColumns>
  <tableStyleInfo name="DISCOS"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46A8AEB-31DA-44F8-8733-57C3C32CEB76}" name="Table12" displayName="Table12" ref="A2:E25" totalsRowShown="0" dataDxfId="63" headerRowCellStyle="Heading 2" dataCellStyle="Comma">
  <tableColumns count="5">
    <tableColumn id="1" xr3:uid="{58E11BA6-EF0E-498C-B0FB-3ADB78306201}" name="District" dataDxfId="62" dataCellStyle="Comma"/>
    <tableColumn id="2" xr3:uid="{E2CF6E5A-5659-4434-A71A-A5114D997FF3}" name="District Acronym" dataDxfId="61" dataCellStyle="Normal_Pg22"/>
    <tableColumn id="3" xr3:uid="{EC32C63F-DEAA-49EB-AD78-CCAD9009FFD9}" name=" Project Cost " dataDxfId="60" dataCellStyle="Comma"/>
    <tableColumn id="4" xr3:uid="{07509DB7-8E92-455C-B795-A29ECF108917}" name="Loan Amount" dataDxfId="59" dataCellStyle="Comma"/>
    <tableColumn id="5" xr3:uid="{AFFA9B8D-8FDA-4925-B22F-0A64EE5310E5}" name="Percent" dataDxfId="58" dataCellStyle="Comma"/>
  </tableColumns>
  <tableStyleInfo name="DISCO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F1F652-B2FD-498A-8E1A-58F447357B49}" name="Table29" displayName="Table29" ref="A2:E27" totalsRowShown="0" dataDxfId="182" headerRowCellStyle="Heading 2">
  <tableColumns count="5">
    <tableColumn id="1" xr3:uid="{6A47FF48-9BCA-4E4C-82C8-10DFE4405320}" name="District" dataDxfId="181"/>
    <tableColumn id="2" xr3:uid="{A79BA904-B4B5-4B0B-A22D-8288A256BF82}" name="District Acronym" dataDxfId="180"/>
    <tableColumn id="3" xr3:uid="{A1F483C2-07D6-4C3A-A84D-17F3A2A9F633}" name="Mailing Address" dataDxfId="179"/>
    <tableColumn id="4" xr3:uid="{EC78D335-094D-4C9D-93DA-437DB76232D0}" name="ZIP Code" dataDxfId="178"/>
    <tableColumn id="5" xr3:uid="{93438012-E8A6-4922-ACC8-EA1DC965634C}" name="Telephone_x000a_Number" dataDxfId="177"/>
  </tableColumns>
  <tableStyleInfo name="DISCO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8C10AD4-E187-4A9E-8BBC-95B3C46CE617}" name="Table11" displayName="Table11" ref="A2:E15" totalsRowShown="0" dataDxfId="57" headerRowCellStyle="Heading 2" dataCellStyle="Comma 11">
  <tableColumns count="5">
    <tableColumn id="1" xr3:uid="{CBF4ECC9-5827-4F9F-989C-4975D5D6D5FD}" name="Program Area" dataDxfId="56" dataCellStyle="Normal 5"/>
    <tableColumn id="2" xr3:uid="{76E3691F-995B-4A6A-87CE-520DDC3C184A}" name="Federal Funds" dataDxfId="55" dataCellStyle="Comma 11"/>
    <tableColumn id="3" xr3:uid="{78DBAA34-7EAF-45DF-95C1-D00ABB009B4B}" name="State Funds" dataDxfId="54" dataCellStyle="Comma 11"/>
    <tableColumn id="4" xr3:uid="{4B531947-1E28-4379-95DF-935C00CE774B}" name="Total State and Federal Funds" dataDxfId="53" dataCellStyle="Comma 11"/>
    <tableColumn id="5" xr3:uid="{8F5CB3EE-3258-4D2C-BD37-35D66C06FB3A}" name="Total Expenditures_x000a_To Date" dataDxfId="52" dataCellStyle="Comma 11"/>
  </tableColumns>
  <tableStyleInfo name="DISCOS"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6B0AE9E-C80F-4921-9EF9-5AEE6251B5AC}" name="Table8" displayName="Table8" ref="A2:D44" totalsRowShown="0" dataDxfId="51" headerRowCellStyle="Heading 2">
  <tableColumns count="4">
    <tableColumn id="1" xr3:uid="{C9075DF8-9580-4F43-9ECE-052FFAE7E1F2}" name="County" dataDxfId="50"/>
    <tableColumn id="2" xr3:uid="{AF968197-C3A2-478A-8C1F-B44F482A5642}" name="District Acronym" dataDxfId="49"/>
    <tableColumn id="3" xr3:uid="{331FC4DB-D78E-4032-8543-BA9EDFACD708}" name="Name" dataDxfId="48"/>
    <tableColumn id="4" xr3:uid="{8BCEA267-286E-41C4-ABD9-0027EFE497FC}" name="Pass-Thru Amount" dataDxfId="47"/>
  </tableColumns>
  <tableStyleInfo name="DISCOS"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F27D1DD-D23A-40B2-85E6-67BBDD5DA0C9}" name="Table7" displayName="Table7" ref="A2:G210" totalsRowShown="0" dataDxfId="41" headerRowCellStyle="Heading 2">
  <tableColumns count="7">
    <tableColumn id="1" xr3:uid="{7A54786A-D903-4014-ABA8-581D046E5613}" name="County Number" dataDxfId="40" dataCellStyle="Normal 10"/>
    <tableColumn id="2" xr3:uid="{7D65045A-ED0D-4D65-ABC1-41A9F0118B09}" name="County" dataDxfId="39" dataCellStyle="Normal 10"/>
    <tableColumn id="3" xr3:uid="{3483B82E-2525-4B20-BA52-ED1C3BE0C53A}" name="District Acronym" dataDxfId="38" dataCellStyle="Normal 10"/>
    <tableColumn id="4" xr3:uid="{BAB466A2-8D19-4F4E-928E-FDB7A88A8080}" name="District Name" dataDxfId="37" dataCellStyle="Normal 10"/>
    <tableColumn id="5" xr3:uid="{9E87C9C8-09A9-4B84-9CDE-FD6191C49198}" name="Total Completed*" dataDxfId="36" dataCellStyle="Normal 10"/>
    <tableColumn id="6" xr3:uid="{47FDC7A5-233A-4D66-BFF5-D0558DDB4291}" name="Total Completed On Time" dataDxfId="35" dataCellStyle="Normal 10"/>
    <tableColumn id="7" xr3:uid="{FE34417F-7BBB-4A85-9171-DA0181ECA392}" name="Percent On Time" dataDxfId="34" dataCellStyle="Normal 10"/>
  </tableColumns>
  <tableStyleInfo name="DISCOS"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CE9D2C9E-C67C-4F85-8A28-DDD7564A7F6A}" name="Table6" displayName="Table6" ref="A2:K210" totalsRowShown="0" headerRowDxfId="33" dataDxfId="32" dataCellStyle="Normal 10">
  <tableColumns count="11">
    <tableColumn id="1" xr3:uid="{B2246B08-DF91-4C15-99B6-8473F5AAD9E1}" name="County Number" dataDxfId="31" dataCellStyle="Normal 10"/>
    <tableColumn id="2" xr3:uid="{16E200FE-FB38-4B2A-88C7-E1769094B777}" name="County" dataDxfId="30" dataCellStyle="Normal 10"/>
    <tableColumn id="3" xr3:uid="{729F9A28-9949-4D1A-B66F-9E5667BD029A}" name="District Acronym" dataDxfId="29" dataCellStyle="Normal 10"/>
    <tableColumn id="4" xr3:uid="{8CF6B9FA-2713-4EE3-B416-C5EC0A73B34A}" name="District Name" dataDxfId="28" dataCellStyle="Normal 10"/>
    <tableColumn id="5" xr3:uid="{EBF56E2E-7015-446C-AEF2-03E59D8C3CEF}" name="County Total" dataDxfId="27" dataCellStyle="Normal 10"/>
    <tableColumn id="6" xr3:uid="{58DE1E90-7ACB-4EA8-9FAB-AEC29D8D9148}" name="County Projects Completed On Budget*" dataDxfId="26" dataCellStyle="Normal 10"/>
    <tableColumn id="7" xr3:uid="{932D8119-8E4A-49FA-9A80-9DEFF0905B95}" name="County Percent Of Projects Completed On Budget" dataDxfId="25" dataCellStyle="Normal 10"/>
    <tableColumn id="8" xr3:uid="{D328383A-4117-4111-9D56-1FFF5131D5D7}" name="County Projects Not Completed On Budget*" dataDxfId="24" dataCellStyle="Normal 10"/>
    <tableColumn id="9" xr3:uid="{C84F49D2-5C6B-4F48-9F53-A6C42E22F427}" name="County Percent Of Projects Not Completed On Budget" dataDxfId="23" dataCellStyle="Normal 10"/>
    <tableColumn id="10" xr3:uid="{97A18B5B-C675-4A9F-9D51-DB6235BF5A35}" name="County Total _x000a_Contract Amount" dataDxfId="22" dataCellStyle="Normal 10"/>
    <tableColumn id="11" xr3:uid="{44E159C1-2F32-4DB0-8518-28ABEBF6D433}" name="County Total _x000a_Payment Amount" dataDxfId="21" dataCellStyle="Normal 10"/>
  </tableColumns>
  <tableStyleInfo name="DISCOS"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CC81A2C-64C3-4272-A435-33C3566F51C6}" name="Table5" displayName="Table5" ref="A2:E173" totalsRowShown="0" headerRowDxfId="20" dataDxfId="19">
  <tableColumns count="5">
    <tableColumn id="1" xr3:uid="{BB1C8B9C-7CE4-4C14-B75D-E20D527294BC}" name="District" dataDxfId="18"/>
    <tableColumn id="2" xr3:uid="{C698FB68-01CA-44D4-9B29-8BFCA639E37B}" name="County" dataDxfId="17"/>
    <tableColumn id="3" xr3:uid="{F4CC1D8E-161E-45EA-879D-CD68D6AAA77D}" name="Parcel" dataDxfId="16"/>
    <tableColumn id="4" xr3:uid="{AEAE3408-A412-4282-AFDD-15FBA70E21BF}" name="Possession Date" dataDxfId="15"/>
    <tableColumn id="5" xr3:uid="{DD67EDC5-30E9-43EE-A427-F2DE0B2C2861}" name="Acres" dataDxfId="14" dataCellStyle="Comma"/>
  </tableColumns>
  <tableStyleInfo name="DISCOS"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CE3CBF9-65C2-473F-8AE0-09639D6FB0D6}" name="Table4" displayName="Table4" ref="A2:B44" totalsRowShown="0" headerRowDxfId="13" dataDxfId="12">
  <tableColumns count="2">
    <tableColumn id="1" xr3:uid="{100CA515-E66C-47BF-84EA-08C1D18A62CC}" name="County" dataDxfId="11"/>
    <tableColumn id="2" xr3:uid="{8E4A82BE-E0D5-4F76-A48F-7C5D4C684329}" name="Amount" dataDxfId="10" dataCellStyle="Currency 10"/>
  </tableColumns>
  <tableStyleInfo name="DISCOS"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61AE0C9-8424-42DF-9B9D-DE7961952507}" name="Table3" displayName="Table3" ref="A2:B102" totalsRowShown="0" headerRowDxfId="9" dataDxfId="8">
  <tableColumns count="2">
    <tableColumn id="1" xr3:uid="{459E23D6-CF06-42B5-8353-5A29BE1A67D9}" name="County" dataDxfId="7"/>
    <tableColumn id="2" xr3:uid="{EE27AFED-60E9-4641-B328-1F07B16FE27B}" name="Amount" dataDxfId="6"/>
  </tableColumns>
  <tableStyleInfo name="DISCOS"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ED87F02-30EF-4D62-A835-AD2308E9682B}" name="Table2" displayName="Table2" ref="A4:D8" totalsRowShown="0" headerRowDxfId="5" dataDxfId="4">
  <tableColumns count="4">
    <tableColumn id="1" xr3:uid="{B326C3A2-A520-428F-9298-831F29119C8B}" name="Vendor" dataDxfId="3"/>
    <tableColumn id="2" xr3:uid="{5196E107-22E8-4ACD-BABE-79458EB2FE4D}" name="Division Acronym" dataDxfId="2"/>
    <tableColumn id="3" xr3:uid="{E65792AE-4918-4915-BAE2-D044166AAEC8}" name="Campaign " dataDxfId="1"/>
    <tableColumn id="4" xr3:uid="{AC4D5ACC-9FC5-4D36-94AE-B55690DD4A95}" name="Amount" dataDxfId="0"/>
  </tableColumns>
  <tableStyleInfo name="DISCO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02C9279-1F11-4055-AB6C-8ED48DCD1B18}" name="Table28" displayName="Table28" ref="A2:F27" totalsRowShown="0" dataDxfId="176" headerRowCellStyle="Heading 2">
  <tableColumns count="6">
    <tableColumn id="1" xr3:uid="{502216BD-CE78-4A74-9433-8AE063C6B3A1}" name="District" dataDxfId="175"/>
    <tableColumn id="2" xr3:uid="{312F7708-45A8-409E-81CB-5DC4627D0C30}" name="District Acronym" dataDxfId="174"/>
    <tableColumn id="3" xr3:uid="{3E4D9AA9-F701-4785-AD13-73CF19D5096C}" name="Square Miles" dataDxfId="173"/>
    <tableColumn id="4" xr3:uid="{5FAAD0B0-616C-4CB1-B7EA-8A38F0FFD5F7}" name="Percent of Square Miles" dataDxfId="172"/>
    <tableColumn id="5" xr3:uid="{1128FA8A-8798-40C6-82B7-5D26875453E0}" name="Vehicles Registered" dataDxfId="171" dataCellStyle="Comma"/>
    <tableColumn id="6" xr3:uid="{054C8FA1-7764-4BD9-BCD0-E86C949728C2}" name="Percent of Vehicles Registered" dataDxfId="170"/>
  </tableColumns>
  <tableStyleInfo name="DISCO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EA1C09-D108-4355-89C1-1A52265A262C}" name="Table27" displayName="Table27" ref="A2:F27" totalsRowShown="0" dataDxfId="169" headerRowCellStyle="Heading 2">
  <tableColumns count="6">
    <tableColumn id="1" xr3:uid="{14A24F70-856F-49EF-9EDC-945A589ECE4F}" name="District" dataDxfId="168" dataCellStyle="Normal_Sheet2"/>
    <tableColumn id="2" xr3:uid="{70E6D37E-A154-482D-974F-6E5373535A94}" name="District Acronym" dataDxfId="167" dataCellStyle="Normal_Sheet2"/>
    <tableColumn id="3" xr3:uid="{E7E1E594-2D2E-408E-B1F0-24FE60AA9580}" name=" Population" dataDxfId="166" dataCellStyle="Normal_Sheet2"/>
    <tableColumn id="4" xr3:uid="{5CDCA393-DB9B-49C6-8D0D-9FA5B5D4537A}" name="Population Percent" dataDxfId="165" dataCellStyle="Normal_A (3)"/>
    <tableColumn id="5" xr3:uid="{A9489A91-BE56-424E-94EE-313CAAF93878}" name="Daily Vehicle Miles" dataDxfId="164" dataCellStyle="Comma 13 2 2 2"/>
    <tableColumn id="6" xr3:uid="{0D647A11-7C51-41FC-8E79-BEEFBD44F399}" name="Vehicle Miles Percent" dataDxfId="163" dataCellStyle="Normal_A (3)"/>
  </tableColumns>
  <tableStyleInfo name="DISCO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C61EFF4-B36F-48FF-93B7-B90C7A716974}" name="Table26" displayName="Table26" ref="A2:F27" totalsRowShown="0" dataDxfId="162" headerRowCellStyle="Heading 2" dataCellStyle="Normal_Pg56">
  <tableColumns count="6">
    <tableColumn id="1" xr3:uid="{3E2435B8-BEC1-4887-9353-69A92E6B878A}" name="District" dataDxfId="161" dataCellStyle="Normal_Pg56"/>
    <tableColumn id="2" xr3:uid="{142A24C7-9204-457B-9986-8E7B728DE3CA}" name="District Acronym" dataDxfId="160" dataCellStyle="Normal_Pg56"/>
    <tableColumn id="3" xr3:uid="{F2847324-F5BE-40C0-BAF5-7A9A11B42764}" name="Centerline Miles" dataDxfId="159" dataCellStyle="Comma 13 2 2 2"/>
    <tableColumn id="4" xr3:uid="{9412C3B7-0A0B-4393-AF73-DC09F74FC8F6}" name="Centerline Miles Percent" dataDxfId="158" dataCellStyle="Normal_Pg56"/>
    <tableColumn id="5" xr3:uid="{ED4767FE-43EB-483D-B05A-99CA9CB9DD8F}" name="Lane Miles" dataDxfId="157" dataCellStyle="Comma 13 2 2 2"/>
    <tableColumn id="6" xr3:uid="{C3D9B637-7BB7-4837-BAF2-CEAEEA101F45}" name="Lane Miles Percent" dataDxfId="156" dataCellStyle="Normal_Pg56"/>
  </tableColumns>
  <tableStyleInfo name="DISCO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0F0899-3BC8-4B2E-B872-F8A63D042B72}" name="Table25" displayName="Table25" ref="A2:H27" totalsRowShown="0" dataDxfId="155" headerRowCellStyle="Heading 2">
  <tableColumns count="8">
    <tableColumn id="1" xr3:uid="{7E2A78EA-8CED-459F-BEA8-3A5FEF270C54}" name="District" dataDxfId="154"/>
    <tableColumn id="2" xr3:uid="{858A987D-3511-4B9C-ACA7-B6D47705196F}" name="District Acronym" dataDxfId="153"/>
    <tableColumn id="3" xr3:uid="{E6ABFA7E-810C-46CC-A250-D1C4A32C879C}" name="Construction " dataDxfId="152"/>
    <tableColumn id="4" xr3:uid="{DE74F935-50ED-4FF4-98C5-3192117972A7}" name="Construction Percent" dataDxfId="151"/>
    <tableColumn id="5" xr3:uid="{78820252-3E48-4369-BEFA-0A0C9A40E46D}" name="Non-Contracted Maintenance " dataDxfId="150"/>
    <tableColumn id="6" xr3:uid="{3F2DFD6C-E373-4936-AA40-E4D527F8AF3E}" name="Non-Contracted Percent" dataDxfId="149"/>
    <tableColumn id="7" xr3:uid="{6397215C-37E6-4C16-A8F2-964C8806E6D4}" name="Contracted Maintenance " dataDxfId="148"/>
    <tableColumn id="8" xr3:uid="{497B5836-9EBC-4BEB-863E-781D21E9A697}" name="Contracted Percent" dataDxfId="147"/>
  </tableColumns>
  <tableStyleInfo name="DISCO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1D22DB6-D162-4B14-A717-DA97AFD97DD8}" name="Table24" displayName="Table24" ref="A2:D27" totalsRowShown="0" dataDxfId="146" headerRowCellStyle="Heading 2">
  <tableColumns count="4">
    <tableColumn id="1" xr3:uid="{D79021EA-D9EB-40DB-82FC-772C1D48A07B}" name="District " dataDxfId="145"/>
    <tableColumn id="2" xr3:uid="{F04200B1-6319-4695-A99A-5BD609894591}" name="District Acronym" dataDxfId="144"/>
    <tableColumn id="3" xr3:uid="{E2405176-8937-4487-8A34-D3796A5CFF45}" name="Construction Employees" dataDxfId="143"/>
    <tableColumn id="4" xr3:uid="{C4719143-0D88-4D41-B305-37F26E4BC6AE}" name="Maintenance Employees" dataDxfId="142"/>
  </tableColumns>
  <tableStyleInfo name="DISCO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154343-6C52-4AA6-9063-FD27805F866F}" name="Table23" displayName="Table23" ref="A2:D21" totalsRowShown="0" dataDxfId="141" headerRowCellStyle="Heading 2">
  <tableColumns count="4">
    <tableColumn id="1" xr3:uid="{E1E12F41-3EED-49FF-9328-F93B8A09CE73}" name="Division" dataDxfId="140" dataCellStyle="Normal 2 2"/>
    <tableColumn id="2" xr3:uid="{8A7E6DA5-F53F-4956-ABCC-386EDC380995}" name="Division Acronym" dataDxfId="139"/>
    <tableColumn id="3" xr3:uid="{080CDD12-C950-413C-BA41-EB992C840D36}" name="Construction Employees" dataDxfId="138" dataCellStyle="Comma"/>
    <tableColumn id="4" xr3:uid="{0101B7C7-5472-4F1A-A59B-AB854EE3E246}" name="Maintenance Employees" dataDxfId="137" dataCellStyle="Comma"/>
  </tableColumns>
  <tableStyleInfo name="DISCO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BCCD587-0DE9-4207-B803-9C26C24067AB}" name="Table19" displayName="Table19" ref="A2:C256" totalsRowShown="0" dataDxfId="136" headerRowCellStyle="Heading 2">
  <tableColumns count="3">
    <tableColumn id="1" xr3:uid="{C1292153-8CE4-49B5-866E-1389D19F044C}" name="County Number" dataDxfId="135" dataCellStyle="Normal_Pg39"/>
    <tableColumn id="2" xr3:uid="{EE804811-A5E6-4023-85FC-F80C233D1E6D}" name="County Name" dataDxfId="134" dataCellStyle="Normal_Pg39"/>
    <tableColumn id="3" xr3:uid="{0B53FBF3-E579-4135-A384-05E51CA6281D}" name="District Acronym" dataDxfId="133" dataCellStyle="Normal_Pg39"/>
  </tableColumns>
  <tableStyleInfo name="DISCO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1E80-78E7-46A7-9B76-59BFC057AAF4}">
  <dimension ref="A1:AI267"/>
  <sheetViews>
    <sheetView showGridLines="0" tabSelected="1" zoomScale="70" zoomScaleNormal="70" workbookViewId="0">
      <selection activeCell="A2" sqref="A2"/>
    </sheetView>
  </sheetViews>
  <sheetFormatPr defaultColWidth="9.109375" defaultRowHeight="12.6" x14ac:dyDescent="0.2"/>
  <cols>
    <col min="1" max="1" width="28.109375" style="39" customWidth="1"/>
    <col min="2" max="2" width="32.21875" style="39" customWidth="1"/>
    <col min="3" max="3" width="41.5546875" style="39" customWidth="1"/>
    <col min="4" max="4" width="28.44140625" style="39" customWidth="1"/>
    <col min="5" max="5" width="26.77734375" style="39" customWidth="1"/>
    <col min="6" max="6" width="67.109375" style="39" customWidth="1"/>
    <col min="7" max="7" width="47.109375" style="39" customWidth="1"/>
    <col min="8" max="8" width="39.6640625" style="39" customWidth="1"/>
    <col min="9" max="9" width="80" style="39" customWidth="1"/>
    <col min="10" max="10" width="60" style="39" customWidth="1"/>
    <col min="11" max="11" width="45.21875" style="39" customWidth="1"/>
    <col min="12" max="12" width="81.5546875" style="39" customWidth="1"/>
    <col min="13" max="13" width="42.21875" style="40" customWidth="1"/>
    <col min="14" max="14" width="80.33203125" style="39" customWidth="1"/>
    <col min="15" max="15" width="60.33203125" style="39" customWidth="1"/>
    <col min="16" max="16" width="37.33203125" style="39" customWidth="1"/>
    <col min="17" max="17" width="77.6640625" style="39" customWidth="1"/>
    <col min="18" max="18" width="57.6640625" style="39" customWidth="1"/>
    <col min="19" max="19" width="27.109375" style="39" customWidth="1"/>
    <col min="20" max="20" width="65.21875" style="39" customWidth="1"/>
    <col min="21" max="21" width="45.21875" style="39" customWidth="1"/>
    <col min="22" max="22" width="54.5546875" style="39" customWidth="1"/>
    <col min="23" max="23" width="81.5546875" style="39" customWidth="1"/>
    <col min="24" max="24" width="72.6640625" style="39" customWidth="1"/>
    <col min="25" max="25" width="80.77734375" style="39" customWidth="1"/>
    <col min="26" max="27" width="81.5546875" style="39" customWidth="1"/>
    <col min="28" max="28" width="69.5546875" style="39" customWidth="1"/>
    <col min="29" max="29" width="81.5546875" style="39" customWidth="1"/>
    <col min="30" max="33" width="81.5546875" style="35" customWidth="1"/>
    <col min="34" max="34" width="10.6640625" style="41" customWidth="1"/>
    <col min="35" max="35" width="9.109375" style="41"/>
    <col min="36" max="16384" width="9.109375" style="35"/>
  </cols>
  <sheetData>
    <row r="1" spans="1:33" s="2" customFormat="1" ht="45" customHeight="1" x14ac:dyDescent="0.3">
      <c r="A1" s="293"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s="3" customFormat="1" ht="99.9" customHeight="1" x14ac:dyDescent="0.3">
      <c r="A2" s="294" t="s">
        <v>1</v>
      </c>
      <c r="B2" s="294" t="s">
        <v>2</v>
      </c>
      <c r="C2" s="294" t="s">
        <v>3</v>
      </c>
      <c r="D2" s="294" t="s">
        <v>4</v>
      </c>
      <c r="E2" s="294" t="s">
        <v>5</v>
      </c>
      <c r="F2" s="294" t="s">
        <v>6</v>
      </c>
      <c r="G2" s="295" t="s">
        <v>7</v>
      </c>
      <c r="H2" s="294" t="s">
        <v>8</v>
      </c>
      <c r="I2" s="294" t="s">
        <v>9</v>
      </c>
      <c r="J2" s="296" t="s">
        <v>10</v>
      </c>
      <c r="K2" s="294" t="s">
        <v>11</v>
      </c>
      <c r="L2" s="294" t="s">
        <v>12</v>
      </c>
      <c r="M2" s="297" t="s">
        <v>13</v>
      </c>
      <c r="N2" s="294" t="s">
        <v>14</v>
      </c>
      <c r="O2" s="295" t="s">
        <v>15</v>
      </c>
      <c r="P2" s="294" t="s">
        <v>16</v>
      </c>
      <c r="Q2" s="294" t="s">
        <v>17</v>
      </c>
      <c r="R2" s="298" t="s">
        <v>18</v>
      </c>
      <c r="S2" s="297" t="s">
        <v>19</v>
      </c>
      <c r="T2" s="294" t="s">
        <v>20</v>
      </c>
      <c r="U2" s="298" t="s">
        <v>21</v>
      </c>
      <c r="V2" s="297" t="s">
        <v>22</v>
      </c>
      <c r="W2" s="294" t="s">
        <v>23</v>
      </c>
      <c r="X2" s="296" t="s">
        <v>24</v>
      </c>
      <c r="Y2" s="297" t="s">
        <v>25</v>
      </c>
      <c r="Z2" s="294" t="s">
        <v>26</v>
      </c>
      <c r="AA2" s="296" t="s">
        <v>27</v>
      </c>
      <c r="AB2" s="294" t="s">
        <v>28</v>
      </c>
      <c r="AC2" s="294" t="s">
        <v>29</v>
      </c>
      <c r="AD2" s="296" t="s">
        <v>30</v>
      </c>
      <c r="AE2" s="294" t="s">
        <v>31</v>
      </c>
      <c r="AF2" s="294" t="s">
        <v>32</v>
      </c>
      <c r="AG2" s="296" t="s">
        <v>33</v>
      </c>
    </row>
    <row r="3" spans="1:33" s="21" customFormat="1" ht="19.8" x14ac:dyDescent="0.3">
      <c r="A3" s="4" t="s">
        <v>34</v>
      </c>
      <c r="B3" s="4">
        <v>1</v>
      </c>
      <c r="C3" s="4" t="s">
        <v>35</v>
      </c>
      <c r="D3" s="5" t="s">
        <v>36</v>
      </c>
      <c r="E3" s="6">
        <v>1062.6199999999999</v>
      </c>
      <c r="F3" s="7">
        <v>4.0671315928843457E-3</v>
      </c>
      <c r="G3" s="8">
        <v>1.7621345538364589E-2</v>
      </c>
      <c r="H3" s="9">
        <v>51329</v>
      </c>
      <c r="I3" s="7">
        <v>1.9039557463546215E-3</v>
      </c>
      <c r="J3" s="8">
        <v>0.85118484984163312</v>
      </c>
      <c r="K3" s="9">
        <v>60303</v>
      </c>
      <c r="L3" s="10">
        <v>1.909997054379947E-3</v>
      </c>
      <c r="M3" s="11">
        <v>1257960.19</v>
      </c>
      <c r="N3" s="10">
        <v>2.0152091353767727E-3</v>
      </c>
      <c r="O3" s="12">
        <v>20.860656849576305</v>
      </c>
      <c r="P3" s="11">
        <v>443.99</v>
      </c>
      <c r="Q3" s="10">
        <v>5.4692053828096967E-3</v>
      </c>
      <c r="R3" s="12">
        <v>7.3626519410311267E-3</v>
      </c>
      <c r="S3" s="11">
        <v>1013.18</v>
      </c>
      <c r="T3" s="10">
        <v>5.0332049549294241E-3</v>
      </c>
      <c r="U3" s="13">
        <v>1.6801485829892375E-2</v>
      </c>
      <c r="V3" s="14">
        <v>15687323.26</v>
      </c>
      <c r="W3" s="10">
        <v>1.2977613456696456E-3</v>
      </c>
      <c r="X3" s="15">
        <v>260.14167222194584</v>
      </c>
      <c r="Y3" s="16">
        <v>3588549.04</v>
      </c>
      <c r="Z3" s="10">
        <v>5.9263244445818264E-3</v>
      </c>
      <c r="AA3" s="15">
        <v>59.508632074689487</v>
      </c>
      <c r="AB3" s="14">
        <v>5217074.26</v>
      </c>
      <c r="AC3" s="10">
        <v>1.2983104351436251E-3</v>
      </c>
      <c r="AD3" s="17">
        <v>86.514340248412182</v>
      </c>
      <c r="AE3" s="18">
        <v>24492946.560000002</v>
      </c>
      <c r="AF3" s="19">
        <v>1.4656016786303403E-3</v>
      </c>
      <c r="AG3" s="20">
        <v>406.16464454504757</v>
      </c>
    </row>
    <row r="4" spans="1:33" s="21" customFormat="1" ht="19.8" x14ac:dyDescent="0.3">
      <c r="A4" s="4" t="s">
        <v>37</v>
      </c>
      <c r="B4" s="4">
        <v>2</v>
      </c>
      <c r="C4" s="4" t="s">
        <v>38</v>
      </c>
      <c r="D4" s="5" t="s">
        <v>39</v>
      </c>
      <c r="E4" s="6">
        <v>1500.69</v>
      </c>
      <c r="F4" s="7">
        <v>5.7438253657239747E-3</v>
      </c>
      <c r="G4" s="8">
        <v>7.5704484689502097E-2</v>
      </c>
      <c r="H4" s="9">
        <v>24950</v>
      </c>
      <c r="I4" s="7">
        <v>9.2547479731823739E-4</v>
      </c>
      <c r="J4" s="8">
        <v>1.2586389547495334</v>
      </c>
      <c r="K4" s="9">
        <v>19823</v>
      </c>
      <c r="L4" s="10">
        <v>6.2786049796815558E-4</v>
      </c>
      <c r="M4" s="11">
        <v>917271.50399999996</v>
      </c>
      <c r="N4" s="10">
        <v>1.4694375300394777E-3</v>
      </c>
      <c r="O4" s="12">
        <v>46.273092064773238</v>
      </c>
      <c r="P4" s="11">
        <v>242.71</v>
      </c>
      <c r="Q4" s="10">
        <v>2.989776432941601E-3</v>
      </c>
      <c r="R4" s="12">
        <v>1.2243858144579529E-2</v>
      </c>
      <c r="S4" s="11">
        <v>556.13599999999997</v>
      </c>
      <c r="T4" s="10">
        <v>2.762733641420705E-3</v>
      </c>
      <c r="U4" s="13">
        <v>2.8055087524592643E-2</v>
      </c>
      <c r="V4" s="14">
        <v>17590381.120000001</v>
      </c>
      <c r="W4" s="10">
        <v>1.455195146729776E-3</v>
      </c>
      <c r="X4" s="15">
        <v>887.37230086263435</v>
      </c>
      <c r="Y4" s="16">
        <v>1032208.59</v>
      </c>
      <c r="Z4" s="10">
        <v>1.7046452286532887E-3</v>
      </c>
      <c r="AA4" s="15">
        <v>52.07126015234828</v>
      </c>
      <c r="AB4" s="14">
        <v>14243846.17</v>
      </c>
      <c r="AC4" s="10">
        <v>3.5446944393487619E-3</v>
      </c>
      <c r="AD4" s="17">
        <v>718.55148917923623</v>
      </c>
      <c r="AE4" s="18">
        <v>32866435.880000003</v>
      </c>
      <c r="AF4" s="19">
        <v>1.9666520513701904E-3</v>
      </c>
      <c r="AG4" s="20">
        <v>1657.9950501942189</v>
      </c>
    </row>
    <row r="5" spans="1:33" s="21" customFormat="1" ht="19.8" x14ac:dyDescent="0.3">
      <c r="A5" s="4" t="s">
        <v>40</v>
      </c>
      <c r="B5" s="4">
        <v>3</v>
      </c>
      <c r="C5" s="4" t="s">
        <v>41</v>
      </c>
      <c r="D5" s="5" t="s">
        <v>42</v>
      </c>
      <c r="E5" s="6">
        <v>797.87</v>
      </c>
      <c r="F5" s="7">
        <v>3.0538125425971967E-3</v>
      </c>
      <c r="G5" s="8">
        <v>9.1193480546792847E-3</v>
      </c>
      <c r="H5" s="9">
        <v>85602</v>
      </c>
      <c r="I5" s="7">
        <v>3.1752502444904111E-3</v>
      </c>
      <c r="J5" s="8">
        <v>0.97839802496228223</v>
      </c>
      <c r="K5" s="9">
        <v>87492</v>
      </c>
      <c r="L5" s="10">
        <v>2.7711633298809399E-3</v>
      </c>
      <c r="M5" s="11">
        <v>2154617.3459999999</v>
      </c>
      <c r="N5" s="10">
        <v>3.4516231860250339E-3</v>
      </c>
      <c r="O5" s="12">
        <v>24.626449801124672</v>
      </c>
      <c r="P5" s="11">
        <v>380.19400000000002</v>
      </c>
      <c r="Q5" s="10">
        <v>4.6833466323834994E-3</v>
      </c>
      <c r="R5" s="12">
        <v>4.3454715859735753E-3</v>
      </c>
      <c r="S5" s="11">
        <v>989.08299999999997</v>
      </c>
      <c r="T5" s="10">
        <v>4.9134975586139279E-3</v>
      </c>
      <c r="U5" s="13">
        <v>1.1304839299593106E-2</v>
      </c>
      <c r="V5" s="14">
        <v>63504127.020000003</v>
      </c>
      <c r="W5" s="10">
        <v>5.253490348298675E-3</v>
      </c>
      <c r="X5" s="15">
        <v>725.82781305719379</v>
      </c>
      <c r="Y5" s="16">
        <v>4283558.9800000004</v>
      </c>
      <c r="Z5" s="10">
        <v>7.0741015407670155E-3</v>
      </c>
      <c r="AA5" s="15">
        <v>48.959436062725743</v>
      </c>
      <c r="AB5" s="14">
        <v>30864000.75</v>
      </c>
      <c r="AC5" s="10">
        <v>7.6807521317524188E-3</v>
      </c>
      <c r="AD5" s="17">
        <v>352.76368982306951</v>
      </c>
      <c r="AE5" s="18">
        <v>98651686.75</v>
      </c>
      <c r="AF5" s="19">
        <v>5.9030903997740357E-3</v>
      </c>
      <c r="AG5" s="20">
        <v>1127.550938942989</v>
      </c>
    </row>
    <row r="6" spans="1:33" s="21" customFormat="1" ht="19.8" x14ac:dyDescent="0.3">
      <c r="A6" s="4" t="s">
        <v>43</v>
      </c>
      <c r="B6" s="4">
        <v>4</v>
      </c>
      <c r="C6" s="4" t="s">
        <v>44</v>
      </c>
      <c r="D6" s="5" t="s">
        <v>45</v>
      </c>
      <c r="E6" s="6">
        <v>252.07</v>
      </c>
      <c r="F6" s="7">
        <v>9.6478690464922275E-4</v>
      </c>
      <c r="G6" s="8">
        <v>9.7163011216898579E-3</v>
      </c>
      <c r="H6" s="9">
        <v>30131</v>
      </c>
      <c r="I6" s="7">
        <v>1.1176545538274874E-3</v>
      </c>
      <c r="J6" s="8">
        <v>1.1614308291253903</v>
      </c>
      <c r="K6" s="9">
        <v>25943</v>
      </c>
      <c r="L6" s="10">
        <v>8.2170130145729011E-4</v>
      </c>
      <c r="M6" s="11">
        <v>566097.15599999996</v>
      </c>
      <c r="N6" s="10">
        <v>9.0686825334433685E-4</v>
      </c>
      <c r="O6" s="12">
        <v>21.820805458119722</v>
      </c>
      <c r="P6" s="11">
        <v>81.569999999999993</v>
      </c>
      <c r="Q6" s="10">
        <v>1.0048043493677491E-3</v>
      </c>
      <c r="R6" s="12">
        <v>3.1442007477932386E-3</v>
      </c>
      <c r="S6" s="11">
        <v>231.22499999999999</v>
      </c>
      <c r="T6" s="10">
        <v>1.1486634316740915E-3</v>
      </c>
      <c r="U6" s="13">
        <v>8.9128088501715299E-3</v>
      </c>
      <c r="V6" s="14">
        <v>9875022.5399999991</v>
      </c>
      <c r="W6" s="10">
        <v>8.1692856885952131E-4</v>
      </c>
      <c r="X6" s="15">
        <v>380.64304590833746</v>
      </c>
      <c r="Y6" s="16">
        <v>971750.58</v>
      </c>
      <c r="Z6" s="10">
        <v>1.6048015930947308E-3</v>
      </c>
      <c r="AA6" s="15">
        <v>37.457139883590948</v>
      </c>
      <c r="AB6" s="14">
        <v>1159892.27</v>
      </c>
      <c r="AC6" s="10">
        <v>2.8864841915886915E-4</v>
      </c>
      <c r="AD6" s="17">
        <v>44.709257603207028</v>
      </c>
      <c r="AE6" s="18">
        <v>12006665.389999999</v>
      </c>
      <c r="AF6" s="19">
        <v>7.1845128585201984E-4</v>
      </c>
      <c r="AG6" s="20">
        <v>462.80944339513542</v>
      </c>
    </row>
    <row r="7" spans="1:33" s="21" customFormat="1" ht="19.8" x14ac:dyDescent="0.3">
      <c r="A7" s="4" t="s">
        <v>46</v>
      </c>
      <c r="B7" s="4">
        <v>5</v>
      </c>
      <c r="C7" s="4" t="s">
        <v>47</v>
      </c>
      <c r="D7" s="5" t="s">
        <v>48</v>
      </c>
      <c r="E7" s="6">
        <v>903.29</v>
      </c>
      <c r="F7" s="7">
        <v>3.4573029836973716E-3</v>
      </c>
      <c r="G7" s="8">
        <v>0.10063391265597148</v>
      </c>
      <c r="H7" s="9">
        <v>12662</v>
      </c>
      <c r="I7" s="7">
        <v>4.6967382299172434E-4</v>
      </c>
      <c r="J7" s="8">
        <v>1.410650623885918</v>
      </c>
      <c r="K7" s="9">
        <v>8976</v>
      </c>
      <c r="L7" s="10">
        <v>2.8429984511739719E-4</v>
      </c>
      <c r="M7" s="11">
        <v>440228.99699999997</v>
      </c>
      <c r="N7" s="10">
        <v>7.0523177399767635E-4</v>
      </c>
      <c r="O7" s="12">
        <v>49.045119986631015</v>
      </c>
      <c r="P7" s="11">
        <v>263.98899999999998</v>
      </c>
      <c r="Q7" s="10">
        <v>3.2518976999539378E-3</v>
      </c>
      <c r="R7" s="12">
        <v>2.941053921568627E-2</v>
      </c>
      <c r="S7" s="11">
        <v>579.71600000000001</v>
      </c>
      <c r="T7" s="10">
        <v>2.8798727211866264E-3</v>
      </c>
      <c r="U7" s="13">
        <v>6.4585115864527629E-2</v>
      </c>
      <c r="V7" s="14">
        <v>2907864.95</v>
      </c>
      <c r="W7" s="10">
        <v>2.4055823087166985E-4</v>
      </c>
      <c r="X7" s="15">
        <v>323.95999888591803</v>
      </c>
      <c r="Y7" s="16">
        <v>2590817.7000000002</v>
      </c>
      <c r="Z7" s="10">
        <v>4.2786168158273977E-3</v>
      </c>
      <c r="AA7" s="15">
        <v>288.63833556149734</v>
      </c>
      <c r="AB7" s="14">
        <v>5529469.1500000004</v>
      </c>
      <c r="AC7" s="10">
        <v>1.3760523888440399E-3</v>
      </c>
      <c r="AD7" s="17">
        <v>616.02820298573977</v>
      </c>
      <c r="AE7" s="18">
        <v>11028151.800000001</v>
      </c>
      <c r="AF7" s="19">
        <v>6.5989927960183358E-4</v>
      </c>
      <c r="AG7" s="20">
        <v>1228.6265374331551</v>
      </c>
    </row>
    <row r="8" spans="1:33" s="21" customFormat="1" ht="19.8" x14ac:dyDescent="0.3">
      <c r="A8" s="4" t="s">
        <v>49</v>
      </c>
      <c r="B8" s="4">
        <v>6</v>
      </c>
      <c r="C8" s="4" t="s">
        <v>50</v>
      </c>
      <c r="D8" s="5" t="s">
        <v>51</v>
      </c>
      <c r="E8" s="6">
        <v>909.12</v>
      </c>
      <c r="F8" s="7">
        <v>3.4796170538132325E-3</v>
      </c>
      <c r="G8" s="8">
        <v>0.5033887043189369</v>
      </c>
      <c r="H8" s="9">
        <v>2756</v>
      </c>
      <c r="I8" s="7">
        <v>1.0222879925487223E-4</v>
      </c>
      <c r="J8" s="8">
        <v>1.5260243632336656</v>
      </c>
      <c r="K8" s="9">
        <v>1806</v>
      </c>
      <c r="L8" s="10">
        <v>5.7202041029636739E-5</v>
      </c>
      <c r="M8" s="11">
        <v>414560.40500000003</v>
      </c>
      <c r="N8" s="10">
        <v>6.6411156884185253E-4</v>
      </c>
      <c r="O8" s="12">
        <v>229.54618217054266</v>
      </c>
      <c r="P8" s="11">
        <v>153.91499999999999</v>
      </c>
      <c r="Q8" s="10">
        <v>1.8959723113024041E-3</v>
      </c>
      <c r="R8" s="12">
        <v>8.5224252491694352E-2</v>
      </c>
      <c r="S8" s="11">
        <v>378.654</v>
      </c>
      <c r="T8" s="10">
        <v>1.8810509376456762E-3</v>
      </c>
      <c r="U8" s="13">
        <v>0.20966445182724253</v>
      </c>
      <c r="V8" s="14">
        <v>3070108.83</v>
      </c>
      <c r="W8" s="10">
        <v>2.5398014055924166E-4</v>
      </c>
      <c r="X8" s="15">
        <v>1699.9495182724254</v>
      </c>
      <c r="Y8" s="16">
        <v>2182068.98</v>
      </c>
      <c r="Z8" s="10">
        <v>3.603587018539875E-3</v>
      </c>
      <c r="AA8" s="15">
        <v>1208.2331007751939</v>
      </c>
      <c r="AB8" s="14">
        <v>351668.73000000004</v>
      </c>
      <c r="AC8" s="10">
        <v>8.7515561235792342E-5</v>
      </c>
      <c r="AD8" s="17">
        <v>194.72244186046512</v>
      </c>
      <c r="AE8" s="18">
        <v>5603846.540000001</v>
      </c>
      <c r="AF8" s="19">
        <v>3.3532130875685154E-4</v>
      </c>
      <c r="AG8" s="20">
        <v>3102.9050609080846</v>
      </c>
    </row>
    <row r="9" spans="1:33" s="21" customFormat="1" ht="19.8" x14ac:dyDescent="0.3">
      <c r="A9" s="4" t="s">
        <v>52</v>
      </c>
      <c r="B9" s="4">
        <v>7</v>
      </c>
      <c r="C9" s="4" t="s">
        <v>53</v>
      </c>
      <c r="D9" s="5" t="s">
        <v>54</v>
      </c>
      <c r="E9" s="6">
        <v>1219.54</v>
      </c>
      <c r="F9" s="7">
        <v>4.6677360324350898E-3</v>
      </c>
      <c r="G9" s="8">
        <v>2.3311924150323047E-2</v>
      </c>
      <c r="H9" s="9">
        <v>55837</v>
      </c>
      <c r="I9" s="7">
        <v>2.0711717939021412E-3</v>
      </c>
      <c r="J9" s="8">
        <v>1.0673433497725275</v>
      </c>
      <c r="K9" s="9">
        <v>52314</v>
      </c>
      <c r="L9" s="10">
        <v>1.6569587898252582E-3</v>
      </c>
      <c r="M9" s="11">
        <v>2315784.5890000002</v>
      </c>
      <c r="N9" s="10">
        <v>3.7098075888375658E-3</v>
      </c>
      <c r="O9" s="12">
        <v>44.267014355621825</v>
      </c>
      <c r="P9" s="11">
        <v>425.97800000000001</v>
      </c>
      <c r="Q9" s="10">
        <v>5.2473280266639088E-3</v>
      </c>
      <c r="R9" s="12">
        <v>8.142715143173912E-3</v>
      </c>
      <c r="S9" s="11">
        <v>1022.722</v>
      </c>
      <c r="T9" s="10">
        <v>5.0806070371654894E-3</v>
      </c>
      <c r="U9" s="13">
        <v>1.9549680773789043E-2</v>
      </c>
      <c r="V9" s="14">
        <v>7723386.4299999997</v>
      </c>
      <c r="W9" s="10">
        <v>6.3893069584922157E-4</v>
      </c>
      <c r="X9" s="15">
        <v>147.63517280269144</v>
      </c>
      <c r="Y9" s="16">
        <v>2645498.61</v>
      </c>
      <c r="Z9" s="10">
        <v>4.3689198352296283E-3</v>
      </c>
      <c r="AA9" s="15">
        <v>50.569610620483999</v>
      </c>
      <c r="AB9" s="14">
        <v>6985438.1300000008</v>
      </c>
      <c r="AC9" s="10">
        <v>1.738381852787576E-3</v>
      </c>
      <c r="AD9" s="17">
        <v>133.52903868945216</v>
      </c>
      <c r="AE9" s="18">
        <v>17354323.170000002</v>
      </c>
      <c r="AF9" s="19">
        <v>1.0384428475005585E-3</v>
      </c>
      <c r="AG9" s="20">
        <v>331.73382211262765</v>
      </c>
    </row>
    <row r="10" spans="1:33" s="21" customFormat="1" ht="19.8" x14ac:dyDescent="0.3">
      <c r="A10" s="4" t="s">
        <v>55</v>
      </c>
      <c r="B10" s="4">
        <v>8</v>
      </c>
      <c r="C10" s="4" t="s">
        <v>56</v>
      </c>
      <c r="D10" s="5" t="s">
        <v>57</v>
      </c>
      <c r="E10" s="6">
        <v>646.5</v>
      </c>
      <c r="F10" s="7">
        <v>2.4744504854037471E-3</v>
      </c>
      <c r="G10" s="8">
        <v>1.9615874749681413E-2</v>
      </c>
      <c r="H10" s="9">
        <v>47136</v>
      </c>
      <c r="I10" s="7">
        <v>1.7484240499556088E-3</v>
      </c>
      <c r="J10" s="8">
        <v>1.4301838703804843</v>
      </c>
      <c r="K10" s="9">
        <v>32958</v>
      </c>
      <c r="L10" s="10">
        <v>1.0438897387900154E-3</v>
      </c>
      <c r="M10" s="11">
        <v>1728642.514</v>
      </c>
      <c r="N10" s="10">
        <v>2.7692260961083921E-3</v>
      </c>
      <c r="O10" s="12">
        <v>52.449860853207113</v>
      </c>
      <c r="P10" s="11">
        <v>291.87</v>
      </c>
      <c r="Q10" s="10">
        <v>3.59534443361487E-3</v>
      </c>
      <c r="R10" s="12">
        <v>8.8558164937192797E-3</v>
      </c>
      <c r="S10" s="11">
        <v>660.97199999999998</v>
      </c>
      <c r="T10" s="10">
        <v>3.2835306120034065E-3</v>
      </c>
      <c r="U10" s="13">
        <v>2.0054979064263609E-2</v>
      </c>
      <c r="V10" s="14">
        <v>5617772.3099999996</v>
      </c>
      <c r="W10" s="10">
        <v>4.6474007272361597E-4</v>
      </c>
      <c r="X10" s="15">
        <v>170.45246404514836</v>
      </c>
      <c r="Y10" s="16">
        <v>2789084.04</v>
      </c>
      <c r="Z10" s="10">
        <v>4.606044599085383E-3</v>
      </c>
      <c r="AA10" s="15">
        <v>84.625403240487898</v>
      </c>
      <c r="AB10" s="14">
        <v>8326903.1400000006</v>
      </c>
      <c r="AC10" s="10">
        <v>2.0722160928359525E-3</v>
      </c>
      <c r="AD10" s="17">
        <v>252.65195521572912</v>
      </c>
      <c r="AE10" s="18">
        <v>16733759.49</v>
      </c>
      <c r="AF10" s="19">
        <v>1.0013097418990321E-3</v>
      </c>
      <c r="AG10" s="20">
        <v>507.72982250136539</v>
      </c>
    </row>
    <row r="11" spans="1:33" s="21" customFormat="1" ht="19.8" x14ac:dyDescent="0.3">
      <c r="A11" s="4" t="s">
        <v>58</v>
      </c>
      <c r="B11" s="4">
        <v>9</v>
      </c>
      <c r="C11" s="4" t="s">
        <v>59</v>
      </c>
      <c r="D11" s="5" t="s">
        <v>60</v>
      </c>
      <c r="E11" s="6">
        <v>826.97</v>
      </c>
      <c r="F11" s="7">
        <v>3.1651915203624701E-3</v>
      </c>
      <c r="G11" s="8">
        <v>0.11718435595862264</v>
      </c>
      <c r="H11" s="9">
        <v>6681</v>
      </c>
      <c r="I11" s="7">
        <v>2.4781952388309194E-4</v>
      </c>
      <c r="J11" s="8">
        <v>0.94671956922204903</v>
      </c>
      <c r="K11" s="9">
        <v>7057</v>
      </c>
      <c r="L11" s="10">
        <v>2.2351871735667024E-4</v>
      </c>
      <c r="M11" s="11">
        <v>245874.23</v>
      </c>
      <c r="N11" s="10">
        <v>3.9388209451185404E-4</v>
      </c>
      <c r="O11" s="12">
        <v>34.84118322233244</v>
      </c>
      <c r="P11" s="11">
        <v>225.16499999999999</v>
      </c>
      <c r="Q11" s="10">
        <v>2.7736517264360578E-3</v>
      </c>
      <c r="R11" s="12">
        <v>3.1906617542865237E-2</v>
      </c>
      <c r="S11" s="11">
        <v>491.09800000000001</v>
      </c>
      <c r="T11" s="10">
        <v>2.4396424001223182E-3</v>
      </c>
      <c r="U11" s="13">
        <v>6.9590194133484481E-2</v>
      </c>
      <c r="V11" s="14">
        <v>459765.75</v>
      </c>
      <c r="W11" s="10">
        <v>3.8034928491223931E-5</v>
      </c>
      <c r="X11" s="15">
        <v>65.150311747201357</v>
      </c>
      <c r="Y11" s="16">
        <v>1128934.22</v>
      </c>
      <c r="Z11" s="10">
        <v>1.8643831781969787E-3</v>
      </c>
      <c r="AA11" s="15">
        <v>159.97367436587786</v>
      </c>
      <c r="AB11" s="14">
        <v>412871.78</v>
      </c>
      <c r="AC11" s="10">
        <v>1.02746427142159E-4</v>
      </c>
      <c r="AD11" s="17">
        <v>58.505282698030328</v>
      </c>
      <c r="AE11" s="18">
        <v>2001571.75</v>
      </c>
      <c r="AF11" s="19">
        <v>1.1976945728080939E-4</v>
      </c>
      <c r="AG11" s="20">
        <v>283.62926881110951</v>
      </c>
    </row>
    <row r="12" spans="1:33" s="21" customFormat="1" ht="19.8" x14ac:dyDescent="0.3">
      <c r="A12" s="4" t="s">
        <v>61</v>
      </c>
      <c r="B12" s="4">
        <v>10</v>
      </c>
      <c r="C12" s="4" t="s">
        <v>53</v>
      </c>
      <c r="D12" s="5" t="s">
        <v>54</v>
      </c>
      <c r="E12" s="6">
        <v>790.99</v>
      </c>
      <c r="F12" s="7">
        <v>3.0274796433867133E-3</v>
      </c>
      <c r="G12" s="8">
        <v>3.4513919190156207E-2</v>
      </c>
      <c r="H12" s="9">
        <v>33579</v>
      </c>
      <c r="I12" s="7">
        <v>1.2455518324308253E-3</v>
      </c>
      <c r="J12" s="8">
        <v>1.4651802076970066</v>
      </c>
      <c r="K12" s="9">
        <v>22918</v>
      </c>
      <c r="L12" s="10">
        <v>7.2588946639934369E-4</v>
      </c>
      <c r="M12" s="11">
        <v>432389.45</v>
      </c>
      <c r="N12" s="10">
        <v>6.9267308823225829E-4</v>
      </c>
      <c r="O12" s="12">
        <v>18.866805567676064</v>
      </c>
      <c r="P12" s="11">
        <v>195.30799999999999</v>
      </c>
      <c r="Q12" s="10">
        <v>2.4058640169954191E-3</v>
      </c>
      <c r="R12" s="12">
        <v>8.5220350815952521E-3</v>
      </c>
      <c r="S12" s="11">
        <v>414.00200000000001</v>
      </c>
      <c r="T12" s="10">
        <v>2.0566502672286183E-3</v>
      </c>
      <c r="U12" s="13">
        <v>1.8064490793262937E-2</v>
      </c>
      <c r="V12" s="14">
        <v>12560063.869999999</v>
      </c>
      <c r="W12" s="10">
        <v>1.0390533247434269E-3</v>
      </c>
      <c r="X12" s="15">
        <v>548.04362815254376</v>
      </c>
      <c r="Y12" s="16">
        <v>1446123.46</v>
      </c>
      <c r="Z12" s="10">
        <v>2.3882066861433356E-3</v>
      </c>
      <c r="AA12" s="15">
        <v>63.099897896849633</v>
      </c>
      <c r="AB12" s="14">
        <v>5726646.4199999999</v>
      </c>
      <c r="AC12" s="10">
        <v>1.4251215211692008E-3</v>
      </c>
      <c r="AD12" s="17">
        <v>249.8754873898246</v>
      </c>
      <c r="AE12" s="18">
        <v>19732833.75</v>
      </c>
      <c r="AF12" s="19">
        <v>1.1807674587982864E-3</v>
      </c>
      <c r="AG12" s="20">
        <v>861.01901343921804</v>
      </c>
    </row>
    <row r="13" spans="1:33" s="21" customFormat="1" ht="19.8" x14ac:dyDescent="0.3">
      <c r="A13" s="4" t="s">
        <v>62</v>
      </c>
      <c r="B13" s="4">
        <v>11</v>
      </c>
      <c r="C13" s="4" t="s">
        <v>63</v>
      </c>
      <c r="D13" s="5" t="s">
        <v>55</v>
      </c>
      <c r="E13" s="6">
        <v>888.23</v>
      </c>
      <c r="F13" s="7">
        <v>3.3996614921116327E-3</v>
      </c>
      <c r="G13" s="8">
        <v>7.6019753170948803E-3</v>
      </c>
      <c r="H13" s="9">
        <v>123045</v>
      </c>
      <c r="I13" s="7">
        <v>4.5641301176762537E-3</v>
      </c>
      <c r="J13" s="8">
        <v>1.0530887865664744</v>
      </c>
      <c r="K13" s="9">
        <v>116842</v>
      </c>
      <c r="L13" s="10">
        <v>3.7007756799472954E-3</v>
      </c>
      <c r="M13" s="11">
        <v>3372182.986</v>
      </c>
      <c r="N13" s="10">
        <v>5.4021216359393092E-3</v>
      </c>
      <c r="O13" s="12">
        <v>28.861051556803204</v>
      </c>
      <c r="P13" s="11">
        <v>332.89699999999999</v>
      </c>
      <c r="Q13" s="10">
        <v>4.1007276387333034E-3</v>
      </c>
      <c r="R13" s="12">
        <v>2.8491210352441757E-3</v>
      </c>
      <c r="S13" s="11">
        <v>818.89099999999996</v>
      </c>
      <c r="T13" s="10">
        <v>4.0680296085069886E-3</v>
      </c>
      <c r="U13" s="13">
        <v>7.008532890570171E-3</v>
      </c>
      <c r="V13" s="14">
        <v>23247539.27</v>
      </c>
      <c r="W13" s="10">
        <v>1.9231934821838513E-3</v>
      </c>
      <c r="X13" s="15">
        <v>198.96560543297787</v>
      </c>
      <c r="Y13" s="16">
        <v>2823124.45</v>
      </c>
      <c r="Z13" s="10">
        <v>4.6622607777241426E-3</v>
      </c>
      <c r="AA13" s="15">
        <v>24.161897690898822</v>
      </c>
      <c r="AB13" s="14">
        <v>6021382.71</v>
      </c>
      <c r="AC13" s="10">
        <v>1.4984689917728717E-3</v>
      </c>
      <c r="AD13" s="17">
        <v>51.534402954417075</v>
      </c>
      <c r="AE13" s="18">
        <v>32092046.43</v>
      </c>
      <c r="AF13" s="19">
        <v>1.9203143649242835E-3</v>
      </c>
      <c r="AG13" s="20">
        <v>274.66190607829378</v>
      </c>
    </row>
    <row r="14" spans="1:33" s="21" customFormat="1" ht="19.8" x14ac:dyDescent="0.3">
      <c r="A14" s="4" t="s">
        <v>64</v>
      </c>
      <c r="B14" s="4">
        <v>12</v>
      </c>
      <c r="C14" s="4" t="s">
        <v>47</v>
      </c>
      <c r="D14" s="5" t="s">
        <v>48</v>
      </c>
      <c r="E14" s="6">
        <v>867.48</v>
      </c>
      <c r="F14" s="7">
        <v>3.3202417742893156E-3</v>
      </c>
      <c r="G14" s="8">
        <v>0.24581467837914425</v>
      </c>
      <c r="H14" s="9">
        <v>4263</v>
      </c>
      <c r="I14" s="7">
        <v>1.5812821887645876E-4</v>
      </c>
      <c r="J14" s="8">
        <v>1.2079909322754321</v>
      </c>
      <c r="K14" s="9">
        <v>3529</v>
      </c>
      <c r="L14" s="10">
        <v>1.1177519534528685E-4</v>
      </c>
      <c r="M14" s="11">
        <v>246958.84400000001</v>
      </c>
      <c r="N14" s="10">
        <v>3.9561960898849065E-4</v>
      </c>
      <c r="O14" s="12">
        <v>69.979836780957783</v>
      </c>
      <c r="P14" s="11">
        <v>227.113</v>
      </c>
      <c r="Q14" s="10">
        <v>2.7976477896035014E-3</v>
      </c>
      <c r="R14" s="12">
        <v>6.4356191555681494E-2</v>
      </c>
      <c r="S14" s="11">
        <v>530.14</v>
      </c>
      <c r="T14" s="10">
        <v>2.6335925253225339E-3</v>
      </c>
      <c r="U14" s="13">
        <v>0.1502238594502692</v>
      </c>
      <c r="V14" s="14">
        <v>4699826.87</v>
      </c>
      <c r="W14" s="10">
        <v>3.8880142533797435E-4</v>
      </c>
      <c r="X14" s="15">
        <v>1331.7729866817797</v>
      </c>
      <c r="Y14" s="16">
        <v>1819407.13</v>
      </c>
      <c r="Z14" s="10">
        <v>3.0046675770565652E-3</v>
      </c>
      <c r="AA14" s="15">
        <v>515.5588353641258</v>
      </c>
      <c r="AB14" s="14">
        <v>5246600.1400000006</v>
      </c>
      <c r="AC14" s="10">
        <v>1.3056581852810363E-3</v>
      </c>
      <c r="AD14" s="17">
        <v>1486.7101558515162</v>
      </c>
      <c r="AE14" s="18">
        <v>11765834.140000001</v>
      </c>
      <c r="AF14" s="19">
        <v>7.0404049687642668E-4</v>
      </c>
      <c r="AG14" s="20">
        <v>3334.0419778974215</v>
      </c>
    </row>
    <row r="15" spans="1:33" s="21" customFormat="1" ht="19.8" x14ac:dyDescent="0.3">
      <c r="A15" s="4" t="s">
        <v>65</v>
      </c>
      <c r="B15" s="4">
        <v>13</v>
      </c>
      <c r="C15" s="4" t="s">
        <v>44</v>
      </c>
      <c r="D15" s="5" t="s">
        <v>45</v>
      </c>
      <c r="E15" s="6">
        <v>880.24</v>
      </c>
      <c r="F15" s="7">
        <v>3.3690801164296897E-3</v>
      </c>
      <c r="G15" s="8">
        <v>2.9219585062240663E-2</v>
      </c>
      <c r="H15" s="9">
        <v>22739</v>
      </c>
      <c r="I15" s="7">
        <v>8.4346178020919445E-4</v>
      </c>
      <c r="J15" s="8">
        <v>0.75482157676348549</v>
      </c>
      <c r="K15" s="9">
        <v>30125</v>
      </c>
      <c r="L15" s="10">
        <v>9.5415918384153195E-4</v>
      </c>
      <c r="M15" s="11">
        <v>687632.68700000003</v>
      </c>
      <c r="N15" s="10">
        <v>1.101564011040824E-3</v>
      </c>
      <c r="O15" s="12">
        <v>22.825981311203321</v>
      </c>
      <c r="P15" s="11">
        <v>291.85300000000001</v>
      </c>
      <c r="Q15" s="10">
        <v>3.595135022385996E-3</v>
      </c>
      <c r="R15" s="12">
        <v>9.6880663900414943E-3</v>
      </c>
      <c r="S15" s="11">
        <v>678.87800000000004</v>
      </c>
      <c r="T15" s="10">
        <v>3.3724827902175108E-3</v>
      </c>
      <c r="U15" s="13">
        <v>2.2535369294605812E-2</v>
      </c>
      <c r="V15" s="14">
        <v>4946680.21</v>
      </c>
      <c r="W15" s="10">
        <v>4.0922280108142585E-4</v>
      </c>
      <c r="X15" s="15">
        <v>164.20515219917013</v>
      </c>
      <c r="Y15" s="16">
        <v>1914539.1</v>
      </c>
      <c r="Z15" s="10">
        <v>3.1617736700729855E-3</v>
      </c>
      <c r="AA15" s="15">
        <v>63.55316514522822</v>
      </c>
      <c r="AB15" s="14">
        <v>1454420.0999999999</v>
      </c>
      <c r="AC15" s="10">
        <v>3.6194401283309212E-4</v>
      </c>
      <c r="AD15" s="17">
        <v>48.279505394190863</v>
      </c>
      <c r="AE15" s="18">
        <v>8315639.4100000001</v>
      </c>
      <c r="AF15" s="19">
        <v>4.9758876696706482E-4</v>
      </c>
      <c r="AG15" s="20">
        <v>276.03782273858923</v>
      </c>
    </row>
    <row r="16" spans="1:33" s="21" customFormat="1" ht="19.8" x14ac:dyDescent="0.3">
      <c r="A16" s="4" t="s">
        <v>66</v>
      </c>
      <c r="B16" s="4">
        <v>14</v>
      </c>
      <c r="C16" s="4" t="s">
        <v>67</v>
      </c>
      <c r="D16" s="5" t="s">
        <v>68</v>
      </c>
      <c r="E16" s="6">
        <v>1053.83</v>
      </c>
      <c r="F16" s="7">
        <v>4.0334882521779287E-3</v>
      </c>
      <c r="G16" s="8">
        <v>2.6210177855044781E-3</v>
      </c>
      <c r="H16" s="9">
        <v>351723</v>
      </c>
      <c r="I16" s="7">
        <v>1.3046523933353203E-2</v>
      </c>
      <c r="J16" s="8">
        <v>0.87478268655380043</v>
      </c>
      <c r="K16" s="9">
        <v>402069</v>
      </c>
      <c r="L16" s="10">
        <v>1.2734865689227583E-2</v>
      </c>
      <c r="M16" s="11">
        <v>9386363.6710000001</v>
      </c>
      <c r="N16" s="10">
        <v>1.5036633089134452E-2</v>
      </c>
      <c r="O16" s="12">
        <v>23.345156356247312</v>
      </c>
      <c r="P16" s="11">
        <v>609.85400000000004</v>
      </c>
      <c r="Q16" s="10">
        <v>7.5123691513953577E-3</v>
      </c>
      <c r="R16" s="12">
        <v>1.5167894067933615E-3</v>
      </c>
      <c r="S16" s="11">
        <v>1656.115</v>
      </c>
      <c r="T16" s="10">
        <v>8.2271326160533592E-3</v>
      </c>
      <c r="U16" s="13">
        <v>4.1189820652674045E-3</v>
      </c>
      <c r="V16" s="14">
        <v>81852609.170000002</v>
      </c>
      <c r="W16" s="10">
        <v>6.7714007330929938E-3</v>
      </c>
      <c r="X16" s="15">
        <v>203.57851306616527</v>
      </c>
      <c r="Y16" s="16">
        <v>3513423.7</v>
      </c>
      <c r="Z16" s="10">
        <v>5.8022583850444263E-3</v>
      </c>
      <c r="AA16" s="15">
        <v>8.738360082473406</v>
      </c>
      <c r="AB16" s="14">
        <v>38503360.539999999</v>
      </c>
      <c r="AC16" s="10">
        <v>9.581867592043684E-3</v>
      </c>
      <c r="AD16" s="17">
        <v>95.76306688652943</v>
      </c>
      <c r="AE16" s="18">
        <v>123869393.41</v>
      </c>
      <c r="AF16" s="19">
        <v>7.4120600585109017E-3</v>
      </c>
      <c r="AG16" s="20">
        <v>308.07994003516808</v>
      </c>
    </row>
    <row r="17" spans="1:33" s="21" customFormat="1" ht="19.8" x14ac:dyDescent="0.3">
      <c r="A17" s="4" t="s">
        <v>69</v>
      </c>
      <c r="B17" s="4">
        <v>15</v>
      </c>
      <c r="C17" s="4" t="s">
        <v>53</v>
      </c>
      <c r="D17" s="5" t="s">
        <v>54</v>
      </c>
      <c r="E17" s="6">
        <v>1240.33</v>
      </c>
      <c r="F17" s="7">
        <v>4.7473088485086301E-3</v>
      </c>
      <c r="G17" s="8">
        <v>5.7222221965918467E-4</v>
      </c>
      <c r="H17" s="9">
        <v>1773138</v>
      </c>
      <c r="I17" s="7">
        <v>6.5771323894479553E-2</v>
      </c>
      <c r="J17" s="8">
        <v>0.81803146108055713</v>
      </c>
      <c r="K17" s="9">
        <v>2167567</v>
      </c>
      <c r="L17" s="10">
        <v>6.8654073349106656E-2</v>
      </c>
      <c r="M17" s="11">
        <v>35856052.469999999</v>
      </c>
      <c r="N17" s="10">
        <v>5.7440167876928523E-2</v>
      </c>
      <c r="O17" s="12">
        <v>16.542073426104015</v>
      </c>
      <c r="P17" s="11">
        <v>1048.1420000000001</v>
      </c>
      <c r="Q17" s="10">
        <v>1.2911335544379199E-2</v>
      </c>
      <c r="R17" s="12">
        <v>4.8355690965953997E-4</v>
      </c>
      <c r="S17" s="11">
        <v>3592.2860000000001</v>
      </c>
      <c r="T17" s="10">
        <v>1.7845507900593777E-2</v>
      </c>
      <c r="U17" s="13">
        <v>1.6572894863226835E-3</v>
      </c>
      <c r="V17" s="14">
        <v>908480693.50000095</v>
      </c>
      <c r="W17" s="10">
        <v>7.5155659622166415E-2</v>
      </c>
      <c r="X17" s="15">
        <v>419.12461921592319</v>
      </c>
      <c r="Y17" s="16">
        <v>8437219.4100000001</v>
      </c>
      <c r="Z17" s="10">
        <v>1.3933681573370181E-2</v>
      </c>
      <c r="AA17" s="15">
        <v>3.8924837894284239</v>
      </c>
      <c r="AB17" s="14">
        <v>192679622.49000001</v>
      </c>
      <c r="AC17" s="10">
        <v>4.7949856960307354E-2</v>
      </c>
      <c r="AD17" s="17">
        <v>88.892118439706834</v>
      </c>
      <c r="AE17" s="18">
        <v>1109597535.400001</v>
      </c>
      <c r="AF17" s="19">
        <v>6.6395768532895125E-2</v>
      </c>
      <c r="AG17" s="20">
        <v>511.90922144505845</v>
      </c>
    </row>
    <row r="18" spans="1:33" s="21" customFormat="1" ht="19.8" x14ac:dyDescent="0.3">
      <c r="A18" s="4" t="s">
        <v>70</v>
      </c>
      <c r="B18" s="4">
        <v>16</v>
      </c>
      <c r="C18" s="4" t="s">
        <v>63</v>
      </c>
      <c r="D18" s="5" t="s">
        <v>55</v>
      </c>
      <c r="E18" s="6">
        <v>709.25</v>
      </c>
      <c r="F18" s="7">
        <v>2.7146233670109943E-3</v>
      </c>
      <c r="G18" s="8">
        <v>5.1838181552404619E-2</v>
      </c>
      <c r="H18" s="9">
        <v>21264</v>
      </c>
      <c r="I18" s="7">
        <v>7.8874934229158315E-4</v>
      </c>
      <c r="J18" s="8">
        <v>1.5541587487209472</v>
      </c>
      <c r="K18" s="9">
        <v>13682</v>
      </c>
      <c r="L18" s="10">
        <v>4.3335455446704866E-4</v>
      </c>
      <c r="M18" s="11">
        <v>977340.47600000002</v>
      </c>
      <c r="N18" s="10">
        <v>1.5656659656365468E-3</v>
      </c>
      <c r="O18" s="12">
        <v>71.432573892705747</v>
      </c>
      <c r="P18" s="11">
        <v>184.34800000000001</v>
      </c>
      <c r="Q18" s="10">
        <v>2.2708553659095969E-3</v>
      </c>
      <c r="R18" s="12">
        <v>1.3473761146031283E-2</v>
      </c>
      <c r="S18" s="11">
        <v>455.97800000000001</v>
      </c>
      <c r="T18" s="10">
        <v>2.2651757130409296E-3</v>
      </c>
      <c r="U18" s="13">
        <v>3.3326852799298347E-2</v>
      </c>
      <c r="V18" s="14">
        <v>4985187.72</v>
      </c>
      <c r="W18" s="10">
        <v>4.1240840242129313E-4</v>
      </c>
      <c r="X18" s="15">
        <v>364.36103785996198</v>
      </c>
      <c r="Y18" s="16">
        <v>1448647.33</v>
      </c>
      <c r="Z18" s="10">
        <v>2.3923747418976879E-3</v>
      </c>
      <c r="AA18" s="15">
        <v>105.8797931588949</v>
      </c>
      <c r="AB18" s="14">
        <v>6179984.8999999994</v>
      </c>
      <c r="AC18" s="10">
        <v>1.5379384085477885E-3</v>
      </c>
      <c r="AD18" s="17">
        <v>451.68724601666418</v>
      </c>
      <c r="AE18" s="18">
        <v>12613819.949999999</v>
      </c>
      <c r="AF18" s="19">
        <v>7.5478202050430925E-4</v>
      </c>
      <c r="AG18" s="20">
        <v>921.92807703552103</v>
      </c>
    </row>
    <row r="19" spans="1:33" s="21" customFormat="1" ht="19.8" x14ac:dyDescent="0.3">
      <c r="A19" s="4" t="s">
        <v>71</v>
      </c>
      <c r="B19" s="4">
        <v>17</v>
      </c>
      <c r="C19" s="4" t="s">
        <v>72</v>
      </c>
      <c r="D19" s="5" t="s">
        <v>73</v>
      </c>
      <c r="E19" s="6">
        <v>897.44</v>
      </c>
      <c r="F19" s="7">
        <v>3.4349123644558995E-3</v>
      </c>
      <c r="G19" s="8">
        <v>1.3978816199376949</v>
      </c>
      <c r="H19" s="9">
        <v>968</v>
      </c>
      <c r="I19" s="7">
        <v>3.590619654525266E-5</v>
      </c>
      <c r="J19" s="8">
        <v>1.5077881619937694</v>
      </c>
      <c r="K19" s="9">
        <v>642</v>
      </c>
      <c r="L19" s="10">
        <v>2.0334280366017046E-5</v>
      </c>
      <c r="M19" s="11">
        <v>85866.09</v>
      </c>
      <c r="N19" s="10">
        <v>1.3755453500248219E-4</v>
      </c>
      <c r="O19" s="12">
        <v>133.74780373831774</v>
      </c>
      <c r="P19" s="11">
        <v>171.98</v>
      </c>
      <c r="Q19" s="10">
        <v>2.1185025377499752E-3</v>
      </c>
      <c r="R19" s="12">
        <v>0.26788161993769471</v>
      </c>
      <c r="S19" s="11">
        <v>343.96</v>
      </c>
      <c r="T19" s="10">
        <v>1.7087005036592951E-3</v>
      </c>
      <c r="U19" s="13">
        <v>0.53576323987538943</v>
      </c>
      <c r="V19" s="14">
        <v>309662.81</v>
      </c>
      <c r="W19" s="10">
        <v>2.5617399370747954E-5</v>
      </c>
      <c r="X19" s="15">
        <v>482.34082554517136</v>
      </c>
      <c r="Y19" s="16">
        <v>1364840.37</v>
      </c>
      <c r="Z19" s="10">
        <v>2.2539713844019543E-3</v>
      </c>
      <c r="AA19" s="15">
        <v>2125.9195794392526</v>
      </c>
      <c r="AB19" s="14">
        <v>637649.91</v>
      </c>
      <c r="AC19" s="10">
        <v>1.5868425306282555E-4</v>
      </c>
      <c r="AD19" s="17">
        <v>993.22415887850468</v>
      </c>
      <c r="AE19" s="18">
        <v>2312153.0900000003</v>
      </c>
      <c r="AF19" s="19">
        <v>1.3835393147382626E-4</v>
      </c>
      <c r="AG19" s="20">
        <v>3601.484563862929</v>
      </c>
    </row>
    <row r="20" spans="1:33" s="21" customFormat="1" ht="19.8" x14ac:dyDescent="0.3">
      <c r="A20" s="4" t="s">
        <v>74</v>
      </c>
      <c r="B20" s="4">
        <v>18</v>
      </c>
      <c r="C20" s="4" t="s">
        <v>67</v>
      </c>
      <c r="D20" s="5" t="s">
        <v>68</v>
      </c>
      <c r="E20" s="6">
        <v>982.97</v>
      </c>
      <c r="F20" s="7">
        <v>3.7622747001350679E-3</v>
      </c>
      <c r="G20" s="8">
        <v>5.2556809068063946E-2</v>
      </c>
      <c r="H20" s="9">
        <v>25773</v>
      </c>
      <c r="I20" s="7">
        <v>9.5600248301735199E-4</v>
      </c>
      <c r="J20" s="8">
        <v>1.3780142223172753</v>
      </c>
      <c r="K20" s="9">
        <v>18703</v>
      </c>
      <c r="L20" s="10">
        <v>5.9238636399628784E-4</v>
      </c>
      <c r="M20" s="11">
        <v>660117.96100000001</v>
      </c>
      <c r="N20" s="10">
        <v>1.0574863624527645E-3</v>
      </c>
      <c r="O20" s="12">
        <v>35.294763460407424</v>
      </c>
      <c r="P20" s="11">
        <v>346.09</v>
      </c>
      <c r="Q20" s="10">
        <v>4.2632430706471035E-3</v>
      </c>
      <c r="R20" s="12">
        <v>1.8504517991766025E-2</v>
      </c>
      <c r="S20" s="11">
        <v>697.29499999999996</v>
      </c>
      <c r="T20" s="10">
        <v>3.4639734785995701E-3</v>
      </c>
      <c r="U20" s="13">
        <v>3.7282521520611664E-2</v>
      </c>
      <c r="V20" s="14">
        <v>10508634.49</v>
      </c>
      <c r="W20" s="10">
        <v>8.6934522932071258E-4</v>
      </c>
      <c r="X20" s="15">
        <v>561.86892423675351</v>
      </c>
      <c r="Y20" s="16">
        <v>1505592.84</v>
      </c>
      <c r="Z20" s="10">
        <v>2.4864176445194616E-3</v>
      </c>
      <c r="AA20" s="15">
        <v>80.500071646259968</v>
      </c>
      <c r="AB20" s="14">
        <v>21919908.300000001</v>
      </c>
      <c r="AC20" s="10">
        <v>5.4549435689422903E-3</v>
      </c>
      <c r="AD20" s="17">
        <v>1171.9995883013421</v>
      </c>
      <c r="AE20" s="18">
        <v>33934135.630000003</v>
      </c>
      <c r="AF20" s="19">
        <v>2.0305407526352614E-3</v>
      </c>
      <c r="AG20" s="20">
        <v>1814.3685841843555</v>
      </c>
    </row>
    <row r="21" spans="1:33" s="21" customFormat="1" ht="19.8" x14ac:dyDescent="0.3">
      <c r="A21" s="4" t="s">
        <v>75</v>
      </c>
      <c r="B21" s="4">
        <v>19</v>
      </c>
      <c r="C21" s="4" t="s">
        <v>76</v>
      </c>
      <c r="D21" s="5" t="s">
        <v>77</v>
      </c>
      <c r="E21" s="6">
        <v>884.94</v>
      </c>
      <c r="F21" s="7">
        <v>3.3870691609484797E-3</v>
      </c>
      <c r="G21" s="8">
        <v>9.5974231611825698E-3</v>
      </c>
      <c r="H21" s="9">
        <v>87604</v>
      </c>
      <c r="I21" s="7">
        <v>3.2495107873453653E-3</v>
      </c>
      <c r="J21" s="8">
        <v>0.95009001583411057</v>
      </c>
      <c r="K21" s="9">
        <v>92206</v>
      </c>
      <c r="L21" s="10">
        <v>2.920471425901819E-3</v>
      </c>
      <c r="M21" s="11">
        <v>3115992.929</v>
      </c>
      <c r="N21" s="10">
        <v>4.9917139399222391E-3</v>
      </c>
      <c r="O21" s="12">
        <v>33.793819588746935</v>
      </c>
      <c r="P21" s="11">
        <v>506.27499999999998</v>
      </c>
      <c r="Q21" s="10">
        <v>6.2364511704812694E-3</v>
      </c>
      <c r="R21" s="12">
        <v>5.490694748714834E-3</v>
      </c>
      <c r="S21" s="11">
        <v>1223.076</v>
      </c>
      <c r="T21" s="10">
        <v>6.0759116676753003E-3</v>
      </c>
      <c r="U21" s="13">
        <v>1.3264603171160228E-2</v>
      </c>
      <c r="V21" s="14">
        <v>57655067.530000001</v>
      </c>
      <c r="W21" s="10">
        <v>4.7696166377339689E-3</v>
      </c>
      <c r="X21" s="15">
        <v>625.28542101381686</v>
      </c>
      <c r="Y21" s="16">
        <v>5677369.1699999999</v>
      </c>
      <c r="Z21" s="10">
        <v>9.3759152565701682E-3</v>
      </c>
      <c r="AA21" s="15">
        <v>61.57266522785936</v>
      </c>
      <c r="AB21" s="14">
        <v>30578474.509999998</v>
      </c>
      <c r="AC21" s="10">
        <v>7.6096966553637563E-3</v>
      </c>
      <c r="AD21" s="17">
        <v>331.63215528273645</v>
      </c>
      <c r="AE21" s="18">
        <v>93910911.210000008</v>
      </c>
      <c r="AF21" s="19">
        <v>5.6194132777743194E-3</v>
      </c>
      <c r="AG21" s="20">
        <v>1018.4902415244128</v>
      </c>
    </row>
    <row r="22" spans="1:33" s="21" customFormat="1" ht="19.8" x14ac:dyDescent="0.3">
      <c r="A22" s="4" t="s">
        <v>78</v>
      </c>
      <c r="B22" s="4">
        <v>20</v>
      </c>
      <c r="C22" s="4" t="s">
        <v>79</v>
      </c>
      <c r="D22" s="5" t="s">
        <v>80</v>
      </c>
      <c r="E22" s="6">
        <v>1363.27</v>
      </c>
      <c r="F22" s="7">
        <v>5.2178563236448053E-3</v>
      </c>
      <c r="G22" s="8">
        <v>3.304103984740632E-3</v>
      </c>
      <c r="H22" s="9">
        <v>361591</v>
      </c>
      <c r="I22" s="7">
        <v>1.3412559416316585E-2</v>
      </c>
      <c r="J22" s="8">
        <v>0.87637391268519793</v>
      </c>
      <c r="K22" s="9">
        <v>412599</v>
      </c>
      <c r="L22" s="10">
        <v>1.3068385895230947E-2</v>
      </c>
      <c r="M22" s="11">
        <v>6080658.085</v>
      </c>
      <c r="N22" s="10">
        <v>9.7410059709398551E-3</v>
      </c>
      <c r="O22" s="12">
        <v>14.737452308415676</v>
      </c>
      <c r="P22" s="11">
        <v>499.46800000000002</v>
      </c>
      <c r="Q22" s="10">
        <v>6.1526004507786065E-3</v>
      </c>
      <c r="R22" s="12">
        <v>1.2105409853150396E-3</v>
      </c>
      <c r="S22" s="11">
        <v>1446.3209999999999</v>
      </c>
      <c r="T22" s="10">
        <v>7.1849326117950207E-3</v>
      </c>
      <c r="U22" s="13">
        <v>3.505391433328728E-3</v>
      </c>
      <c r="V22" s="14">
        <v>216175606.5</v>
      </c>
      <c r="W22" s="10">
        <v>1.7883506404673385E-2</v>
      </c>
      <c r="X22" s="15">
        <v>523.93633164404184</v>
      </c>
      <c r="Y22" s="16">
        <v>2105529.36</v>
      </c>
      <c r="Z22" s="10">
        <v>3.4771853403326282E-3</v>
      </c>
      <c r="AA22" s="15">
        <v>5.1030888586739183</v>
      </c>
      <c r="AB22" s="14">
        <v>36989816.200000003</v>
      </c>
      <c r="AC22" s="10">
        <v>9.2052100417111399E-3</v>
      </c>
      <c r="AD22" s="17">
        <v>89.650765513246526</v>
      </c>
      <c r="AE22" s="18">
        <v>255270952.06</v>
      </c>
      <c r="AF22" s="19">
        <v>1.5274827588759541E-2</v>
      </c>
      <c r="AG22" s="20">
        <v>618.69018601596224</v>
      </c>
    </row>
    <row r="23" spans="1:33" s="21" customFormat="1" ht="19.8" x14ac:dyDescent="0.3">
      <c r="A23" s="4" t="s">
        <v>81</v>
      </c>
      <c r="B23" s="4">
        <v>21</v>
      </c>
      <c r="C23" s="4" t="s">
        <v>82</v>
      </c>
      <c r="D23" s="5" t="s">
        <v>83</v>
      </c>
      <c r="E23" s="6">
        <v>586.14</v>
      </c>
      <c r="F23" s="7">
        <v>2.2434252243071187E-3</v>
      </c>
      <c r="G23" s="8">
        <v>2.3458924669212114E-3</v>
      </c>
      <c r="H23" s="9">
        <v>185601</v>
      </c>
      <c r="I23" s="7">
        <v>6.8845309762349573E-3</v>
      </c>
      <c r="J23" s="8">
        <v>0.7428259251254713</v>
      </c>
      <c r="K23" s="9">
        <v>249858</v>
      </c>
      <c r="L23" s="10">
        <v>7.9138358624490455E-3</v>
      </c>
      <c r="M23" s="11">
        <v>4460264.6660000002</v>
      </c>
      <c r="N23" s="10">
        <v>7.1451912171572231E-3</v>
      </c>
      <c r="O23" s="12">
        <v>17.851198144546103</v>
      </c>
      <c r="P23" s="11">
        <v>342.46699999999998</v>
      </c>
      <c r="Q23" s="10">
        <v>4.2186138422817812E-3</v>
      </c>
      <c r="R23" s="12">
        <v>1.3706465272274651E-3</v>
      </c>
      <c r="S23" s="11">
        <v>979.351</v>
      </c>
      <c r="T23" s="10">
        <v>4.8651516076265678E-3</v>
      </c>
      <c r="U23" s="13">
        <v>3.919630350038822E-3</v>
      </c>
      <c r="V23" s="14">
        <v>47039115.439999901</v>
      </c>
      <c r="W23" s="10">
        <v>3.8913933716263633E-3</v>
      </c>
      <c r="X23" s="15">
        <v>188.26339536856895</v>
      </c>
      <c r="Y23" s="16">
        <v>3723725.39</v>
      </c>
      <c r="Z23" s="10">
        <v>6.1495619978115153E-3</v>
      </c>
      <c r="AA23" s="15">
        <v>14.903366672269851</v>
      </c>
      <c r="AB23" s="14">
        <v>27278860.27</v>
      </c>
      <c r="AC23" s="10">
        <v>6.7885614009576788E-3</v>
      </c>
      <c r="AD23" s="17">
        <v>109.17745387380032</v>
      </c>
      <c r="AE23" s="18">
        <v>78041701.099999905</v>
      </c>
      <c r="AF23" s="19">
        <v>4.6698361854967899E-3</v>
      </c>
      <c r="AG23" s="20">
        <v>312.34421591463911</v>
      </c>
    </row>
    <row r="24" spans="1:33" s="21" customFormat="1" ht="19.8" x14ac:dyDescent="0.3">
      <c r="A24" s="4" t="s">
        <v>84</v>
      </c>
      <c r="B24" s="4">
        <v>22</v>
      </c>
      <c r="C24" s="4" t="s">
        <v>85</v>
      </c>
      <c r="D24" s="5" t="s">
        <v>86</v>
      </c>
      <c r="E24" s="6">
        <v>6183.76</v>
      </c>
      <c r="F24" s="7">
        <v>2.3668071049683336E-2</v>
      </c>
      <c r="G24" s="8">
        <v>0.66764845605700718</v>
      </c>
      <c r="H24" s="9">
        <v>11687</v>
      </c>
      <c r="I24" s="7">
        <v>4.3350797419872708E-4</v>
      </c>
      <c r="J24" s="8">
        <v>1.2618225005398402</v>
      </c>
      <c r="K24" s="9">
        <v>9262</v>
      </c>
      <c r="L24" s="10">
        <v>2.9335841861378488E-4</v>
      </c>
      <c r="M24" s="11">
        <v>250587.92800000001</v>
      </c>
      <c r="N24" s="10">
        <v>4.0143327724920854E-4</v>
      </c>
      <c r="O24" s="12">
        <v>27.055487799611317</v>
      </c>
      <c r="P24" s="11">
        <v>288.76600000000002</v>
      </c>
      <c r="Q24" s="10">
        <v>3.557108406883995E-3</v>
      </c>
      <c r="R24" s="12">
        <v>3.1177499460159793E-2</v>
      </c>
      <c r="S24" s="11">
        <v>606.17200000000003</v>
      </c>
      <c r="T24" s="10">
        <v>3.0112989932089846E-3</v>
      </c>
      <c r="U24" s="13">
        <v>6.54472036277262E-2</v>
      </c>
      <c r="V24" s="14">
        <v>15080230.369999999</v>
      </c>
      <c r="W24" s="10">
        <v>1.2475385209840737E-3</v>
      </c>
      <c r="X24" s="15">
        <v>1628.182937810408</v>
      </c>
      <c r="Y24" s="16">
        <v>978904.46</v>
      </c>
      <c r="Z24" s="10">
        <v>1.6166158983877707E-3</v>
      </c>
      <c r="AA24" s="15">
        <v>105.69039732239257</v>
      </c>
      <c r="AB24" s="14">
        <v>935483.39</v>
      </c>
      <c r="AC24" s="10">
        <v>2.3280248403834941E-4</v>
      </c>
      <c r="AD24" s="17">
        <v>101.00230943640682</v>
      </c>
      <c r="AE24" s="18">
        <v>16994618.219999999</v>
      </c>
      <c r="AF24" s="19">
        <v>1.016918929288423E-3</v>
      </c>
      <c r="AG24" s="20">
        <v>1834.8756445692075</v>
      </c>
    </row>
    <row r="25" spans="1:33" s="21" customFormat="1" ht="19.8" x14ac:dyDescent="0.3">
      <c r="A25" s="4" t="s">
        <v>87</v>
      </c>
      <c r="B25" s="4">
        <v>23</v>
      </c>
      <c r="C25" s="4" t="s">
        <v>88</v>
      </c>
      <c r="D25" s="5" t="s">
        <v>89</v>
      </c>
      <c r="E25" s="6">
        <v>900</v>
      </c>
      <c r="F25" s="7">
        <v>3.4447106525342186E-3</v>
      </c>
      <c r="G25" s="8">
        <v>0.61813186813186816</v>
      </c>
      <c r="H25" s="9">
        <v>2009</v>
      </c>
      <c r="I25" s="7">
        <v>7.4520195102698955E-5</v>
      </c>
      <c r="J25" s="8">
        <v>1.3798076923076923</v>
      </c>
      <c r="K25" s="9">
        <v>1456</v>
      </c>
      <c r="L25" s="10">
        <v>4.6116374163428068E-5</v>
      </c>
      <c r="M25" s="11">
        <v>50336.468000000001</v>
      </c>
      <c r="N25" s="10">
        <v>8.0637297557246713E-5</v>
      </c>
      <c r="O25" s="12">
        <v>34.571750000000002</v>
      </c>
      <c r="P25" s="11">
        <v>161.679</v>
      </c>
      <c r="Q25" s="10">
        <v>1.9916116513599156E-3</v>
      </c>
      <c r="R25" s="12">
        <v>0.11104326923076924</v>
      </c>
      <c r="S25" s="11">
        <v>325.45400000000001</v>
      </c>
      <c r="T25" s="10">
        <v>1.6167676872832081E-3</v>
      </c>
      <c r="U25" s="13">
        <v>0.2235260989010989</v>
      </c>
      <c r="V25" s="14">
        <v>291480.40999999997</v>
      </c>
      <c r="W25" s="10">
        <v>2.4113228423262565E-5</v>
      </c>
      <c r="X25" s="15">
        <v>200.19258928571426</v>
      </c>
      <c r="Y25" s="16">
        <v>1417647.32</v>
      </c>
      <c r="Z25" s="10">
        <v>2.3411796446599249E-3</v>
      </c>
      <c r="AA25" s="15">
        <v>973.65887362637363</v>
      </c>
      <c r="AB25" s="14">
        <v>185396.1</v>
      </c>
      <c r="AC25" s="10">
        <v>4.6137294443060322E-5</v>
      </c>
      <c r="AD25" s="17">
        <v>127.33248626373627</v>
      </c>
      <c r="AE25" s="18">
        <v>1894523.83</v>
      </c>
      <c r="AF25" s="19">
        <v>1.1336395556375154E-4</v>
      </c>
      <c r="AG25" s="20">
        <v>1301.1839491758242</v>
      </c>
    </row>
    <row r="26" spans="1:33" s="21" customFormat="1" ht="19.8" x14ac:dyDescent="0.3">
      <c r="A26" s="4" t="s">
        <v>90</v>
      </c>
      <c r="B26" s="4">
        <v>24</v>
      </c>
      <c r="C26" s="4" t="s">
        <v>91</v>
      </c>
      <c r="D26" s="5" t="s">
        <v>92</v>
      </c>
      <c r="E26" s="6">
        <v>943.36</v>
      </c>
      <c r="F26" s="7">
        <v>3.6106691568607565E-3</v>
      </c>
      <c r="G26" s="8">
        <v>0.14196538750940557</v>
      </c>
      <c r="H26" s="9">
        <v>6175</v>
      </c>
      <c r="I26" s="7">
        <v>2.2905037568898259E-4</v>
      </c>
      <c r="J26" s="8">
        <v>0.92927012791572616</v>
      </c>
      <c r="K26" s="9">
        <v>6645</v>
      </c>
      <c r="L26" s="10">
        <v>2.1046930378844746E-4</v>
      </c>
      <c r="M26" s="11">
        <v>735463.23100000003</v>
      </c>
      <c r="N26" s="10">
        <v>1.1781869041856705E-3</v>
      </c>
      <c r="O26" s="12">
        <v>110.67919202407826</v>
      </c>
      <c r="P26" s="11">
        <v>131.48599999999999</v>
      </c>
      <c r="Q26" s="10">
        <v>1.6196849905721203E-3</v>
      </c>
      <c r="R26" s="12">
        <v>1.9787208427389014E-2</v>
      </c>
      <c r="S26" s="11">
        <v>352.95800000000003</v>
      </c>
      <c r="T26" s="10">
        <v>1.7534001406284963E-3</v>
      </c>
      <c r="U26" s="13">
        <v>5.3116328066215204E-2</v>
      </c>
      <c r="V26" s="14">
        <v>2515281.81</v>
      </c>
      <c r="W26" s="10">
        <v>2.0808110168847135E-4</v>
      </c>
      <c r="X26" s="15">
        <v>378.52246952595937</v>
      </c>
      <c r="Y26" s="16">
        <v>1219082.29</v>
      </c>
      <c r="Z26" s="10">
        <v>2.0132585885419001E-3</v>
      </c>
      <c r="AA26" s="15">
        <v>183.45858389766744</v>
      </c>
      <c r="AB26" s="14">
        <v>5071493.08</v>
      </c>
      <c r="AC26" s="10">
        <v>1.2620814002986193E-3</v>
      </c>
      <c r="AD26" s="17">
        <v>763.20437622272391</v>
      </c>
      <c r="AE26" s="18">
        <v>8805857.1799999997</v>
      </c>
      <c r="AF26" s="19">
        <v>5.2692227262945664E-4</v>
      </c>
      <c r="AG26" s="20">
        <v>1325.1854296463505</v>
      </c>
    </row>
    <row r="27" spans="1:33" s="21" customFormat="1" ht="19.8" x14ac:dyDescent="0.3">
      <c r="A27" s="4" t="s">
        <v>93</v>
      </c>
      <c r="B27" s="4">
        <v>25</v>
      </c>
      <c r="C27" s="4" t="s">
        <v>94</v>
      </c>
      <c r="D27" s="5" t="s">
        <v>95</v>
      </c>
      <c r="E27" s="6">
        <v>944.45</v>
      </c>
      <c r="F27" s="7">
        <v>3.6148410842066036E-3</v>
      </c>
      <c r="G27" s="8">
        <v>2.4629687581494811E-2</v>
      </c>
      <c r="H27" s="9">
        <v>45046</v>
      </c>
      <c r="I27" s="7">
        <v>1.6708993074147224E-3</v>
      </c>
      <c r="J27" s="8">
        <v>1.1747248735200542</v>
      </c>
      <c r="K27" s="9">
        <v>38346</v>
      </c>
      <c r="L27" s="10">
        <v>1.2145456618618219E-3</v>
      </c>
      <c r="M27" s="11">
        <v>803845.21299999999</v>
      </c>
      <c r="N27" s="10">
        <v>1.2877324970565944E-3</v>
      </c>
      <c r="O27" s="12">
        <v>20.962948234496427</v>
      </c>
      <c r="P27" s="11">
        <v>328.45699999999999</v>
      </c>
      <c r="Q27" s="10">
        <v>4.0460343530744486E-3</v>
      </c>
      <c r="R27" s="12">
        <v>8.5656131017576801E-3</v>
      </c>
      <c r="S27" s="11">
        <v>771.78899999999999</v>
      </c>
      <c r="T27" s="10">
        <v>3.8340395773308051E-3</v>
      </c>
      <c r="U27" s="13">
        <v>2.0126975434204348E-2</v>
      </c>
      <c r="V27" s="14">
        <v>24131887.989999998</v>
      </c>
      <c r="W27" s="10">
        <v>1.9963527819501026E-3</v>
      </c>
      <c r="X27" s="15">
        <v>629.31956370938292</v>
      </c>
      <c r="Y27" s="16">
        <v>1959984.77</v>
      </c>
      <c r="Z27" s="10">
        <v>3.2368251134333357E-3</v>
      </c>
      <c r="AA27" s="15">
        <v>51.113147916340687</v>
      </c>
      <c r="AB27" s="14">
        <v>4262817.5600000005</v>
      </c>
      <c r="AC27" s="10">
        <v>1.0608360635567197E-3</v>
      </c>
      <c r="AD27" s="17">
        <v>111.16720283732333</v>
      </c>
      <c r="AE27" s="18">
        <v>30354690.32</v>
      </c>
      <c r="AF27" s="19">
        <v>1.8163549648187423E-3</v>
      </c>
      <c r="AG27" s="20">
        <v>791.59991446304696</v>
      </c>
    </row>
    <row r="28" spans="1:33" s="21" customFormat="1" ht="19.8" x14ac:dyDescent="0.3">
      <c r="A28" s="4" t="s">
        <v>96</v>
      </c>
      <c r="B28" s="4">
        <v>26</v>
      </c>
      <c r="C28" s="4" t="s">
        <v>82</v>
      </c>
      <c r="D28" s="5" t="s">
        <v>83</v>
      </c>
      <c r="E28" s="6">
        <v>659.08</v>
      </c>
      <c r="F28" s="7">
        <v>2.5225998854136148E-3</v>
      </c>
      <c r="G28" s="8">
        <v>3.1901258470474349E-2</v>
      </c>
      <c r="H28" s="9">
        <v>27798</v>
      </c>
      <c r="I28" s="7">
        <v>1.0311161689720385E-3</v>
      </c>
      <c r="J28" s="8">
        <v>1.3454985479186834</v>
      </c>
      <c r="K28" s="9">
        <v>20660</v>
      </c>
      <c r="L28" s="10">
        <v>6.5437107844534608E-4</v>
      </c>
      <c r="M28" s="11">
        <v>876699.60100000002</v>
      </c>
      <c r="N28" s="10">
        <v>1.4044427311458655E-3</v>
      </c>
      <c r="O28" s="12">
        <v>42.434637028073574</v>
      </c>
      <c r="P28" s="11">
        <v>233.876</v>
      </c>
      <c r="Q28" s="10">
        <v>2.8809565037726088E-3</v>
      </c>
      <c r="R28" s="12">
        <v>1.1320232333010648E-2</v>
      </c>
      <c r="S28" s="11">
        <v>542.61199999999997</v>
      </c>
      <c r="T28" s="10">
        <v>2.6955500572496145E-3</v>
      </c>
      <c r="U28" s="13">
        <v>2.6263891577928362E-2</v>
      </c>
      <c r="V28" s="14">
        <v>16080180.51</v>
      </c>
      <c r="W28" s="10">
        <v>1.3302611510836175E-3</v>
      </c>
      <c r="X28" s="15">
        <v>778.32432284607933</v>
      </c>
      <c r="Y28" s="16">
        <v>2289797.77</v>
      </c>
      <c r="Z28" s="10">
        <v>3.7814961830645497E-3</v>
      </c>
      <c r="AA28" s="15">
        <v>110.83241868344628</v>
      </c>
      <c r="AB28" s="14">
        <v>9755294.9199999999</v>
      </c>
      <c r="AC28" s="10">
        <v>2.4276827511632154E-3</v>
      </c>
      <c r="AD28" s="17">
        <v>472.18271636011616</v>
      </c>
      <c r="AE28" s="18">
        <v>28125273.200000003</v>
      </c>
      <c r="AF28" s="19">
        <v>1.6829517638018692E-3</v>
      </c>
      <c r="AG28" s="20">
        <v>1361.3394578896421</v>
      </c>
    </row>
    <row r="29" spans="1:33" s="21" customFormat="1" ht="19.8" x14ac:dyDescent="0.3">
      <c r="A29" s="4" t="s">
        <v>97</v>
      </c>
      <c r="B29" s="4">
        <v>27</v>
      </c>
      <c r="C29" s="4" t="s">
        <v>63</v>
      </c>
      <c r="D29" s="5" t="s">
        <v>55</v>
      </c>
      <c r="E29" s="6">
        <v>994.8</v>
      </c>
      <c r="F29" s="7">
        <v>3.8075535079344896E-3</v>
      </c>
      <c r="G29" s="8">
        <v>1.7445592129491608E-2</v>
      </c>
      <c r="H29" s="9">
        <v>72287</v>
      </c>
      <c r="I29" s="7">
        <v>2.6813545761019408E-3</v>
      </c>
      <c r="J29" s="8">
        <v>1.2676814618662644</v>
      </c>
      <c r="K29" s="9">
        <v>57023</v>
      </c>
      <c r="L29" s="10">
        <v>1.8061085191766199E-3</v>
      </c>
      <c r="M29" s="11">
        <v>2196482.5720000002</v>
      </c>
      <c r="N29" s="10">
        <v>3.5186898440643585E-3</v>
      </c>
      <c r="O29" s="12">
        <v>38.519239114041703</v>
      </c>
      <c r="P29" s="11">
        <v>292.40800000000002</v>
      </c>
      <c r="Q29" s="10">
        <v>3.601971683093353E-3</v>
      </c>
      <c r="R29" s="12">
        <v>5.1278957613594515E-3</v>
      </c>
      <c r="S29" s="11">
        <v>791.70399999999995</v>
      </c>
      <c r="T29" s="10">
        <v>3.9329719256572812E-3</v>
      </c>
      <c r="U29" s="13">
        <v>1.38839415674377E-2</v>
      </c>
      <c r="V29" s="14">
        <v>8502013.8499999996</v>
      </c>
      <c r="W29" s="10">
        <v>7.0334401554736391E-4</v>
      </c>
      <c r="X29" s="15">
        <v>149.0979753783561</v>
      </c>
      <c r="Y29" s="16">
        <v>1524663.39</v>
      </c>
      <c r="Z29" s="10">
        <v>2.5179117847351456E-3</v>
      </c>
      <c r="AA29" s="15">
        <v>26.737691633200637</v>
      </c>
      <c r="AB29" s="14">
        <v>5741928.0199999996</v>
      </c>
      <c r="AC29" s="10">
        <v>1.4289244689052161E-3</v>
      </c>
      <c r="AD29" s="17">
        <v>100.6949480034372</v>
      </c>
      <c r="AE29" s="18">
        <v>15768605.26</v>
      </c>
      <c r="AF29" s="19">
        <v>9.435571290739472E-4</v>
      </c>
      <c r="AG29" s="20">
        <v>276.53061501499394</v>
      </c>
    </row>
    <row r="30" spans="1:33" s="21" customFormat="1" ht="19.8" x14ac:dyDescent="0.3">
      <c r="A30" s="4" t="s">
        <v>98</v>
      </c>
      <c r="B30" s="4">
        <v>28</v>
      </c>
      <c r="C30" s="4" t="s">
        <v>63</v>
      </c>
      <c r="D30" s="5" t="s">
        <v>55</v>
      </c>
      <c r="E30" s="6">
        <v>544.54</v>
      </c>
      <c r="F30" s="7">
        <v>2.084203043034426E-3</v>
      </c>
      <c r="G30" s="8">
        <v>1.0276860361975578E-2</v>
      </c>
      <c r="H30" s="9">
        <v>55130</v>
      </c>
      <c r="I30" s="7">
        <v>2.0449469168799372E-3</v>
      </c>
      <c r="J30" s="8">
        <v>1.0404438824617359</v>
      </c>
      <c r="K30" s="9">
        <v>52987</v>
      </c>
      <c r="L30" s="10">
        <v>1.6782749435422823E-3</v>
      </c>
      <c r="M30" s="11">
        <v>1753753.003</v>
      </c>
      <c r="N30" s="10">
        <v>2.8094522393749591E-3</v>
      </c>
      <c r="O30" s="12">
        <v>33.097797629607264</v>
      </c>
      <c r="P30" s="11">
        <v>305.54899999999998</v>
      </c>
      <c r="Q30" s="10">
        <v>3.7638465630129504E-3</v>
      </c>
      <c r="R30" s="12">
        <v>5.7664898937475227E-3</v>
      </c>
      <c r="S30" s="11">
        <v>715.06899999999996</v>
      </c>
      <c r="T30" s="10">
        <v>3.5522699164180385E-3</v>
      </c>
      <c r="U30" s="13">
        <v>1.3495178062543642E-2</v>
      </c>
      <c r="V30" s="14">
        <v>8803205.9499999993</v>
      </c>
      <c r="W30" s="10">
        <v>7.2826066056848944E-4</v>
      </c>
      <c r="X30" s="15">
        <v>166.13897654141581</v>
      </c>
      <c r="Y30" s="16">
        <v>1672780.56</v>
      </c>
      <c r="Z30" s="10">
        <v>2.7625205097236948E-3</v>
      </c>
      <c r="AA30" s="15">
        <v>31.569640855304133</v>
      </c>
      <c r="AB30" s="14">
        <v>1205914.9600000002</v>
      </c>
      <c r="AC30" s="10">
        <v>3.0010153170865686E-4</v>
      </c>
      <c r="AD30" s="17">
        <v>22.758694774189898</v>
      </c>
      <c r="AE30" s="18">
        <v>11681901.470000001</v>
      </c>
      <c r="AF30" s="19">
        <v>6.9901815863947399E-4</v>
      </c>
      <c r="AG30" s="20">
        <v>220.46731217090985</v>
      </c>
    </row>
    <row r="31" spans="1:33" s="21" customFormat="1" ht="19.8" x14ac:dyDescent="0.3">
      <c r="A31" s="4" t="s">
        <v>99</v>
      </c>
      <c r="B31" s="4">
        <v>29</v>
      </c>
      <c r="C31" s="4" t="s">
        <v>56</v>
      </c>
      <c r="D31" s="5" t="s">
        <v>57</v>
      </c>
      <c r="E31" s="6">
        <v>506.93</v>
      </c>
      <c r="F31" s="7">
        <v>1.9402524123213018E-3</v>
      </c>
      <c r="G31" s="8">
        <v>2.5060806802452047E-2</v>
      </c>
      <c r="H31" s="9">
        <v>24745</v>
      </c>
      <c r="I31" s="7">
        <v>9.1787069577714563E-4</v>
      </c>
      <c r="J31" s="8">
        <v>1.2233043306308087</v>
      </c>
      <c r="K31" s="9">
        <v>20228</v>
      </c>
      <c r="L31" s="10">
        <v>6.4068819819905422E-4</v>
      </c>
      <c r="M31" s="11">
        <v>548957.04</v>
      </c>
      <c r="N31" s="10">
        <v>8.7941037461399527E-4</v>
      </c>
      <c r="O31" s="12">
        <v>27.138473403203481</v>
      </c>
      <c r="P31" s="11">
        <v>174.667</v>
      </c>
      <c r="Q31" s="10">
        <v>2.1516018302196473E-3</v>
      </c>
      <c r="R31" s="12">
        <v>8.6349120031639307E-3</v>
      </c>
      <c r="S31" s="11">
        <v>436.85899999999998</v>
      </c>
      <c r="T31" s="10">
        <v>2.1701976780093501E-3</v>
      </c>
      <c r="U31" s="13">
        <v>2.1596747083250937E-2</v>
      </c>
      <c r="V31" s="14">
        <v>3838872.13</v>
      </c>
      <c r="W31" s="10">
        <v>3.1757743362027834E-4</v>
      </c>
      <c r="X31" s="15">
        <v>189.78011320941269</v>
      </c>
      <c r="Y31" s="16">
        <v>1915513.23</v>
      </c>
      <c r="Z31" s="10">
        <v>3.1633824011692729E-3</v>
      </c>
      <c r="AA31" s="15">
        <v>94.696125667391726</v>
      </c>
      <c r="AB31" s="14">
        <v>8510410.0700000003</v>
      </c>
      <c r="AC31" s="10">
        <v>2.1178832522948197E-3</v>
      </c>
      <c r="AD31" s="17">
        <v>420.72424708325093</v>
      </c>
      <c r="AE31" s="18">
        <v>14264795.43</v>
      </c>
      <c r="AF31" s="19">
        <v>8.5357260206778498E-4</v>
      </c>
      <c r="AG31" s="20">
        <v>705.2004859600554</v>
      </c>
    </row>
    <row r="32" spans="1:33" s="21" customFormat="1" ht="19.8" x14ac:dyDescent="0.3">
      <c r="A32" s="4" t="s">
        <v>100</v>
      </c>
      <c r="B32" s="4">
        <v>30</v>
      </c>
      <c r="C32" s="4" t="s">
        <v>72</v>
      </c>
      <c r="D32" s="5" t="s">
        <v>73</v>
      </c>
      <c r="E32" s="6">
        <v>899.37</v>
      </c>
      <c r="F32" s="7">
        <v>3.4422993550774451E-3</v>
      </c>
      <c r="G32" s="8">
        <v>6.0990777159907771E-2</v>
      </c>
      <c r="H32" s="9">
        <v>18315</v>
      </c>
      <c r="I32" s="7">
        <v>6.7936155963460999E-4</v>
      </c>
      <c r="J32" s="8">
        <v>1.2420317374203174</v>
      </c>
      <c r="K32" s="9">
        <v>14746</v>
      </c>
      <c r="L32" s="10">
        <v>4.6705498174032299E-4</v>
      </c>
      <c r="M32" s="11">
        <v>1161211.1000000001</v>
      </c>
      <c r="N32" s="10">
        <v>1.8602204071504931E-3</v>
      </c>
      <c r="O32" s="12">
        <v>78.747531533975319</v>
      </c>
      <c r="P32" s="11">
        <v>340.096</v>
      </c>
      <c r="Q32" s="10">
        <v>4.1894071350076501E-3</v>
      </c>
      <c r="R32" s="12">
        <v>2.3063610470636105E-2</v>
      </c>
      <c r="S32" s="11">
        <v>745.20100000000002</v>
      </c>
      <c r="T32" s="10">
        <v>3.7019575649128111E-3</v>
      </c>
      <c r="U32" s="13">
        <v>5.0535806320358062E-2</v>
      </c>
      <c r="V32" s="14">
        <v>12108496.33</v>
      </c>
      <c r="W32" s="10">
        <v>1.0016966075611273E-3</v>
      </c>
      <c r="X32" s="15">
        <v>821.13768683032686</v>
      </c>
      <c r="Y32" s="16">
        <v>2721554.14</v>
      </c>
      <c r="Z32" s="10">
        <v>4.4945220609650272E-3</v>
      </c>
      <c r="AA32" s="15">
        <v>184.56219584972197</v>
      </c>
      <c r="AB32" s="14">
        <v>3363459.75</v>
      </c>
      <c r="AC32" s="10">
        <v>8.3702371750609664E-4</v>
      </c>
      <c r="AD32" s="17">
        <v>228.09302522718025</v>
      </c>
      <c r="AE32" s="18">
        <v>18193510.219999999</v>
      </c>
      <c r="AF32" s="19">
        <v>1.0886578735347654E-3</v>
      </c>
      <c r="AG32" s="20">
        <v>1233.7929079072289</v>
      </c>
    </row>
    <row r="33" spans="1:33" s="21" customFormat="1" ht="19.8" x14ac:dyDescent="0.3">
      <c r="A33" s="4" t="s">
        <v>101</v>
      </c>
      <c r="B33" s="4">
        <v>31</v>
      </c>
      <c r="C33" s="4" t="s">
        <v>91</v>
      </c>
      <c r="D33" s="5" t="s">
        <v>92</v>
      </c>
      <c r="E33" s="6">
        <v>891.72</v>
      </c>
      <c r="F33" s="7">
        <v>3.4130193145309041E-3</v>
      </c>
      <c r="G33" s="8">
        <v>2.0584535052019974E-3</v>
      </c>
      <c r="H33" s="9">
        <v>366844</v>
      </c>
      <c r="I33" s="7">
        <v>1.3607409881659779E-2</v>
      </c>
      <c r="J33" s="8">
        <v>0.84682559285686254</v>
      </c>
      <c r="K33" s="9">
        <v>433199</v>
      </c>
      <c r="L33" s="10">
        <v>1.3720856573642085E-2</v>
      </c>
      <c r="M33" s="11">
        <v>7810181.7960000001</v>
      </c>
      <c r="N33" s="10">
        <v>1.251164371445854E-2</v>
      </c>
      <c r="O33" s="12">
        <v>18.029085468803022</v>
      </c>
      <c r="P33" s="11">
        <v>668.29300000000001</v>
      </c>
      <c r="Q33" s="10">
        <v>8.2322387281110847E-3</v>
      </c>
      <c r="R33" s="12">
        <v>1.5426928501681674E-3</v>
      </c>
      <c r="S33" s="11">
        <v>1913.982</v>
      </c>
      <c r="T33" s="10">
        <v>9.5081463175800233E-3</v>
      </c>
      <c r="U33" s="13">
        <v>4.4182511963324015E-3</v>
      </c>
      <c r="V33" s="14">
        <v>47648021.009999998</v>
      </c>
      <c r="W33" s="10">
        <v>3.941766153445935E-3</v>
      </c>
      <c r="X33" s="15">
        <v>109.99106879286424</v>
      </c>
      <c r="Y33" s="16">
        <v>4724103.0599999996</v>
      </c>
      <c r="Z33" s="10">
        <v>7.8016399194036938E-3</v>
      </c>
      <c r="AA33" s="15">
        <v>10.905156890943884</v>
      </c>
      <c r="AB33" s="14">
        <v>35762240.369999997</v>
      </c>
      <c r="AC33" s="10">
        <v>8.8997180301753284E-3</v>
      </c>
      <c r="AD33" s="17">
        <v>82.55383869768859</v>
      </c>
      <c r="AE33" s="18">
        <v>88134364.439999998</v>
      </c>
      <c r="AF33" s="19">
        <v>5.2737579838283925E-3</v>
      </c>
      <c r="AG33" s="20">
        <v>203.45006438149673</v>
      </c>
    </row>
    <row r="34" spans="1:33" s="21" customFormat="1" ht="19.8" x14ac:dyDescent="0.3">
      <c r="A34" s="4" t="s">
        <v>102</v>
      </c>
      <c r="B34" s="4">
        <v>32</v>
      </c>
      <c r="C34" s="4" t="s">
        <v>76</v>
      </c>
      <c r="D34" s="5" t="s">
        <v>77</v>
      </c>
      <c r="E34" s="6">
        <v>195.85</v>
      </c>
      <c r="F34" s="7">
        <v>7.4960731255425191E-4</v>
      </c>
      <c r="G34" s="8">
        <v>1.5204564862976477E-2</v>
      </c>
      <c r="H34" s="9">
        <v>19390</v>
      </c>
      <c r="I34" s="7">
        <v>7.1923672625252995E-4</v>
      </c>
      <c r="J34" s="8">
        <v>1.5053179101001475</v>
      </c>
      <c r="K34" s="9">
        <v>12881</v>
      </c>
      <c r="L34" s="10">
        <v>4.0798421401038251E-4</v>
      </c>
      <c r="M34" s="11">
        <v>292196.88400000002</v>
      </c>
      <c r="N34" s="10">
        <v>4.680893995265679E-4</v>
      </c>
      <c r="O34" s="12">
        <v>22.684332272339105</v>
      </c>
      <c r="P34" s="11">
        <v>120.273</v>
      </c>
      <c r="Q34" s="10">
        <v>1.4815598076683496E-3</v>
      </c>
      <c r="R34" s="12">
        <v>9.3372408974458504E-3</v>
      </c>
      <c r="S34" s="11">
        <v>267.392</v>
      </c>
      <c r="T34" s="10">
        <v>1.32833133234814E-3</v>
      </c>
      <c r="U34" s="13">
        <v>2.0758636751804983E-2</v>
      </c>
      <c r="V34" s="14">
        <v>490038.69</v>
      </c>
      <c r="W34" s="10">
        <v>4.0539310577360426E-5</v>
      </c>
      <c r="X34" s="15">
        <v>38.04352845275988</v>
      </c>
      <c r="Y34" s="16">
        <v>644745.63</v>
      </c>
      <c r="Z34" s="10">
        <v>1.0647678894772216E-3</v>
      </c>
      <c r="AA34" s="15">
        <v>50.054004347488551</v>
      </c>
      <c r="AB34" s="14">
        <v>583723.01</v>
      </c>
      <c r="AC34" s="10">
        <v>1.4526411497091602E-4</v>
      </c>
      <c r="AD34" s="17">
        <v>45.31659110317522</v>
      </c>
      <c r="AE34" s="18">
        <v>1718507.33</v>
      </c>
      <c r="AF34" s="19">
        <v>1.02831532393077E-4</v>
      </c>
      <c r="AG34" s="20">
        <v>133.41412390342364</v>
      </c>
    </row>
    <row r="35" spans="1:33" s="21" customFormat="1" ht="19.8" x14ac:dyDescent="0.3">
      <c r="A35" s="4" t="s">
        <v>103</v>
      </c>
      <c r="B35" s="4">
        <v>33</v>
      </c>
      <c r="C35" s="4" t="s">
        <v>50</v>
      </c>
      <c r="D35" s="5" t="s">
        <v>51</v>
      </c>
      <c r="E35" s="6">
        <v>920.24</v>
      </c>
      <c r="F35" s="7">
        <v>3.5221783676534328E-3</v>
      </c>
      <c r="G35" s="8">
        <v>0.16293201133144475</v>
      </c>
      <c r="H35" s="9">
        <v>8065</v>
      </c>
      <c r="I35" s="7">
        <v>2.9915648258002343E-4</v>
      </c>
      <c r="J35" s="8">
        <v>1.4279390934844192</v>
      </c>
      <c r="K35" s="9">
        <v>5648</v>
      </c>
      <c r="L35" s="10">
        <v>1.788909898867045E-4</v>
      </c>
      <c r="M35" s="11">
        <v>925388.78300000005</v>
      </c>
      <c r="N35" s="10">
        <v>1.4824411329557212E-3</v>
      </c>
      <c r="O35" s="12">
        <v>163.84362305240793</v>
      </c>
      <c r="P35" s="11">
        <v>317.084</v>
      </c>
      <c r="Q35" s="10">
        <v>3.9059382409577462E-3</v>
      </c>
      <c r="R35" s="12">
        <v>5.6140934844192636E-2</v>
      </c>
      <c r="S35" s="11">
        <v>779.51800000000003</v>
      </c>
      <c r="T35" s="10">
        <v>3.8724351645874127E-3</v>
      </c>
      <c r="U35" s="13">
        <v>0.1380166430594901</v>
      </c>
      <c r="V35" s="14">
        <v>20299891.559999999</v>
      </c>
      <c r="W35" s="10">
        <v>1.6793441526781847E-3</v>
      </c>
      <c r="X35" s="15">
        <v>3594.1734348441923</v>
      </c>
      <c r="Y35" s="16">
        <v>1841006.74</v>
      </c>
      <c r="Z35" s="10">
        <v>3.0403383440739877E-3</v>
      </c>
      <c r="AA35" s="15">
        <v>325.95728399433426</v>
      </c>
      <c r="AB35" s="14">
        <v>6022786.8200000003</v>
      </c>
      <c r="AC35" s="10">
        <v>1.4988184157170672E-3</v>
      </c>
      <c r="AD35" s="17">
        <v>1066.3574398016997</v>
      </c>
      <c r="AE35" s="18">
        <v>28163685.119999997</v>
      </c>
      <c r="AF35" s="19">
        <v>1.6852502448888014E-3</v>
      </c>
      <c r="AG35" s="20">
        <v>4986.4881586402262</v>
      </c>
    </row>
    <row r="36" spans="1:33" s="21" customFormat="1" ht="19.8" x14ac:dyDescent="0.3">
      <c r="A36" s="4" t="s">
        <v>104</v>
      </c>
      <c r="B36" s="4">
        <v>34</v>
      </c>
      <c r="C36" s="4" t="s">
        <v>76</v>
      </c>
      <c r="D36" s="5" t="s">
        <v>77</v>
      </c>
      <c r="E36" s="6">
        <v>936.95</v>
      </c>
      <c r="F36" s="7">
        <v>3.5861351621021519E-3</v>
      </c>
      <c r="G36" s="8">
        <v>3.290545761045164E-2</v>
      </c>
      <c r="H36" s="9">
        <v>34891</v>
      </c>
      <c r="I36" s="7">
        <v>1.2942180822938124E-3</v>
      </c>
      <c r="J36" s="8">
        <v>1.2253634894991923</v>
      </c>
      <c r="K36" s="9">
        <v>28474</v>
      </c>
      <c r="L36" s="10">
        <v>9.0186650956693051E-4</v>
      </c>
      <c r="M36" s="11">
        <v>914372.04</v>
      </c>
      <c r="N36" s="10">
        <v>1.4647926880270322E-3</v>
      </c>
      <c r="O36" s="12">
        <v>32.112525110627239</v>
      </c>
      <c r="P36" s="11">
        <v>436.43900000000002</v>
      </c>
      <c r="Q36" s="10">
        <v>5.3761898422669003E-3</v>
      </c>
      <c r="R36" s="12">
        <v>1.5327632225890286E-2</v>
      </c>
      <c r="S36" s="11">
        <v>980.02499999999998</v>
      </c>
      <c r="T36" s="10">
        <v>4.8684998578285288E-3</v>
      </c>
      <c r="U36" s="13">
        <v>3.4418241202500525E-2</v>
      </c>
      <c r="V36" s="14">
        <v>22518484.670000002</v>
      </c>
      <c r="W36" s="10">
        <v>1.8628811610133472E-3</v>
      </c>
      <c r="X36" s="15">
        <v>790.84374060546475</v>
      </c>
      <c r="Y36" s="16">
        <v>4133817.99</v>
      </c>
      <c r="Z36" s="10">
        <v>6.8268111513920156E-3</v>
      </c>
      <c r="AA36" s="15">
        <v>145.17868897941983</v>
      </c>
      <c r="AB36" s="14">
        <v>4138196.9299999997</v>
      </c>
      <c r="AC36" s="10">
        <v>1.0298232283353225E-3</v>
      </c>
      <c r="AD36" s="17">
        <v>145.33247629416309</v>
      </c>
      <c r="AE36" s="18">
        <v>30790499.590000004</v>
      </c>
      <c r="AF36" s="19">
        <v>1.842432790780188E-3</v>
      </c>
      <c r="AG36" s="20">
        <v>1081.3549058790477</v>
      </c>
    </row>
    <row r="37" spans="1:33" s="21" customFormat="1" ht="19.8" x14ac:dyDescent="0.3">
      <c r="A37" s="4" t="s">
        <v>105</v>
      </c>
      <c r="B37" s="4">
        <v>35</v>
      </c>
      <c r="C37" s="4" t="s">
        <v>59</v>
      </c>
      <c r="D37" s="5" t="s">
        <v>60</v>
      </c>
      <c r="E37" s="6">
        <v>894.44</v>
      </c>
      <c r="F37" s="7">
        <v>3.4234299956141189E-3</v>
      </c>
      <c r="G37" s="8">
        <v>0.11941789052069426</v>
      </c>
      <c r="H37" s="9">
        <v>9017</v>
      </c>
      <c r="I37" s="7">
        <v>3.3446918827328845E-4</v>
      </c>
      <c r="J37" s="8">
        <v>1.203871829105474</v>
      </c>
      <c r="K37" s="9">
        <v>7490</v>
      </c>
      <c r="L37" s="10">
        <v>2.3723327093686555E-4</v>
      </c>
      <c r="M37" s="11">
        <v>306828.55800000002</v>
      </c>
      <c r="N37" s="10">
        <v>4.915288400947586E-4</v>
      </c>
      <c r="O37" s="12">
        <v>40.965094526034719</v>
      </c>
      <c r="P37" s="11">
        <v>260.834</v>
      </c>
      <c r="Q37" s="10">
        <v>3.2130334395364408E-3</v>
      </c>
      <c r="R37" s="12">
        <v>3.4824299065420561E-2</v>
      </c>
      <c r="S37" s="11">
        <v>552.40700000000004</v>
      </c>
      <c r="T37" s="10">
        <v>2.7442089752439829E-3</v>
      </c>
      <c r="U37" s="13">
        <v>7.3752603471295058E-2</v>
      </c>
      <c r="V37" s="14">
        <v>22265218</v>
      </c>
      <c r="W37" s="10">
        <v>1.8419292312911778E-3</v>
      </c>
      <c r="X37" s="15">
        <v>2972.6592790387181</v>
      </c>
      <c r="Y37" s="16">
        <v>1013196.26</v>
      </c>
      <c r="Z37" s="10">
        <v>1.6732472361021108E-3</v>
      </c>
      <c r="AA37" s="15">
        <v>135.27319893190921</v>
      </c>
      <c r="AB37" s="14">
        <v>777966.79999999993</v>
      </c>
      <c r="AC37" s="10">
        <v>1.9360322746015378E-4</v>
      </c>
      <c r="AD37" s="17">
        <v>103.86739652870493</v>
      </c>
      <c r="AE37" s="18">
        <v>24056381.060000002</v>
      </c>
      <c r="AF37" s="19">
        <v>1.4394786016022371E-3</v>
      </c>
      <c r="AG37" s="20">
        <v>3211.7998744993329</v>
      </c>
    </row>
    <row r="38" spans="1:33" s="21" customFormat="1" ht="19.8" x14ac:dyDescent="0.3">
      <c r="A38" s="4" t="s">
        <v>106</v>
      </c>
      <c r="B38" s="4">
        <v>36</v>
      </c>
      <c r="C38" s="4" t="s">
        <v>107</v>
      </c>
      <c r="D38" s="5" t="s">
        <v>108</v>
      </c>
      <c r="E38" s="6">
        <v>597.1</v>
      </c>
      <c r="F38" s="7">
        <v>2.2853741451424247E-3</v>
      </c>
      <c r="G38" s="8">
        <v>1.0473601122610069E-2</v>
      </c>
      <c r="H38" s="9">
        <v>60491</v>
      </c>
      <c r="I38" s="7">
        <v>2.2438034454740482E-3</v>
      </c>
      <c r="J38" s="8">
        <v>1.0610594632520611</v>
      </c>
      <c r="K38" s="9">
        <v>57010</v>
      </c>
      <c r="L38" s="10">
        <v>1.805696765835875E-3</v>
      </c>
      <c r="M38" s="11">
        <v>3265240.1540000001</v>
      </c>
      <c r="N38" s="10">
        <v>5.2308028821960268E-3</v>
      </c>
      <c r="O38" s="12">
        <v>57.274866760217506</v>
      </c>
      <c r="P38" s="11">
        <v>336.14</v>
      </c>
      <c r="Q38" s="10">
        <v>4.1406759102179131E-3</v>
      </c>
      <c r="R38" s="12">
        <v>5.8961585686721626E-3</v>
      </c>
      <c r="S38" s="11">
        <v>863.35500000000002</v>
      </c>
      <c r="T38" s="10">
        <v>4.2889147672309884E-3</v>
      </c>
      <c r="U38" s="13">
        <v>1.5143922118926505E-2</v>
      </c>
      <c r="V38" s="14">
        <v>17254675.030000001</v>
      </c>
      <c r="W38" s="10">
        <v>1.4274232713188339E-3</v>
      </c>
      <c r="X38" s="15">
        <v>302.66049868444134</v>
      </c>
      <c r="Y38" s="16">
        <v>2401881.4500000002</v>
      </c>
      <c r="Z38" s="10">
        <v>3.9665972490437644E-3</v>
      </c>
      <c r="AA38" s="15">
        <v>42.130879670233298</v>
      </c>
      <c r="AB38" s="14">
        <v>12849412.550000001</v>
      </c>
      <c r="AC38" s="10">
        <v>3.1976785392988558E-3</v>
      </c>
      <c r="AD38" s="17">
        <v>225.38874846518155</v>
      </c>
      <c r="AE38" s="18">
        <v>32505969.030000001</v>
      </c>
      <c r="AF38" s="19">
        <v>1.9450825428116172E-3</v>
      </c>
      <c r="AG38" s="20">
        <v>570.18012681985624</v>
      </c>
    </row>
    <row r="39" spans="1:33" s="21" customFormat="1" ht="19.8" x14ac:dyDescent="0.3">
      <c r="A39" s="4" t="s">
        <v>109</v>
      </c>
      <c r="B39" s="4">
        <v>37</v>
      </c>
      <c r="C39" s="4" t="s">
        <v>35</v>
      </c>
      <c r="D39" s="5" t="s">
        <v>36</v>
      </c>
      <c r="E39" s="6">
        <v>1052.96</v>
      </c>
      <c r="F39" s="7">
        <v>4.0301583652138121E-3</v>
      </c>
      <c r="G39" s="8">
        <v>1.9568473675407462E-2</v>
      </c>
      <c r="H39" s="9">
        <v>55307</v>
      </c>
      <c r="I39" s="7">
        <v>2.0515124094300503E-3</v>
      </c>
      <c r="J39" s="8">
        <v>1.0278392090542474</v>
      </c>
      <c r="K39" s="9">
        <v>53809</v>
      </c>
      <c r="L39" s="10">
        <v>1.7043104240109209E-3</v>
      </c>
      <c r="M39" s="11">
        <v>1291186.4069999999</v>
      </c>
      <c r="N39" s="10">
        <v>2.0684363969107099E-3</v>
      </c>
      <c r="O39" s="12">
        <v>23.995733185898267</v>
      </c>
      <c r="P39" s="11">
        <v>507.738</v>
      </c>
      <c r="Q39" s="10">
        <v>6.2544728544720145E-3</v>
      </c>
      <c r="R39" s="12">
        <v>9.4359307922466506E-3</v>
      </c>
      <c r="S39" s="11">
        <v>1145.1379999999999</v>
      </c>
      <c r="T39" s="10">
        <v>5.6887367058942838E-3</v>
      </c>
      <c r="U39" s="13">
        <v>2.1281532829080636E-2</v>
      </c>
      <c r="V39" s="14">
        <v>70115866.040000007</v>
      </c>
      <c r="W39" s="10">
        <v>5.8004580613750297E-3</v>
      </c>
      <c r="X39" s="15">
        <v>1303.0509030087906</v>
      </c>
      <c r="Y39" s="16">
        <v>3621006.12</v>
      </c>
      <c r="Z39" s="10">
        <v>5.9799258262153753E-3</v>
      </c>
      <c r="AA39" s="15">
        <v>67.293689159805979</v>
      </c>
      <c r="AB39" s="14">
        <v>11643473.690000001</v>
      </c>
      <c r="AC39" s="10">
        <v>2.8975710598850572E-3</v>
      </c>
      <c r="AD39" s="17">
        <v>216.38524577672882</v>
      </c>
      <c r="AE39" s="18">
        <v>85380345.850000009</v>
      </c>
      <c r="AF39" s="19">
        <v>5.1089638354969331E-3</v>
      </c>
      <c r="AG39" s="20">
        <v>1586.7298379453252</v>
      </c>
    </row>
    <row r="40" spans="1:33" s="21" customFormat="1" ht="19.8" x14ac:dyDescent="0.3">
      <c r="A40" s="4" t="s">
        <v>89</v>
      </c>
      <c r="B40" s="4">
        <v>38</v>
      </c>
      <c r="C40" s="4" t="s">
        <v>88</v>
      </c>
      <c r="D40" s="5" t="s">
        <v>89</v>
      </c>
      <c r="E40" s="6">
        <v>696.51</v>
      </c>
      <c r="F40" s="7">
        <v>2.6658615739962319E-3</v>
      </c>
      <c r="G40" s="8">
        <v>0.10590086665653033</v>
      </c>
      <c r="H40" s="9">
        <v>6702</v>
      </c>
      <c r="I40" s="7">
        <v>2.4859848062632573E-4</v>
      </c>
      <c r="J40" s="8">
        <v>1.0190056256651969</v>
      </c>
      <c r="K40" s="9">
        <v>6577</v>
      </c>
      <c r="L40" s="10">
        <v>2.0831551708301265E-4</v>
      </c>
      <c r="M40" s="11">
        <v>469859.00900000002</v>
      </c>
      <c r="N40" s="10">
        <v>7.526980383026886E-4</v>
      </c>
      <c r="O40" s="12">
        <v>71.439715523795044</v>
      </c>
      <c r="P40" s="11">
        <v>209.309</v>
      </c>
      <c r="Q40" s="10">
        <v>2.5783326414345249E-3</v>
      </c>
      <c r="R40" s="12">
        <v>3.182438801885358E-2</v>
      </c>
      <c r="S40" s="11">
        <v>500.673</v>
      </c>
      <c r="T40" s="10">
        <v>2.4872084174572926E-3</v>
      </c>
      <c r="U40" s="13">
        <v>7.6124828949369019E-2</v>
      </c>
      <c r="V40" s="14">
        <v>10088880.23</v>
      </c>
      <c r="W40" s="10">
        <v>8.3462032155412361E-4</v>
      </c>
      <c r="X40" s="15">
        <v>1533.9638482590847</v>
      </c>
      <c r="Y40" s="16">
        <v>1395128.08</v>
      </c>
      <c r="Z40" s="10">
        <v>2.303990150801035E-3</v>
      </c>
      <c r="AA40" s="15">
        <v>212.12225634787899</v>
      </c>
      <c r="AB40" s="14">
        <v>14716337.76</v>
      </c>
      <c r="AC40" s="10">
        <v>3.6622777305274855E-3</v>
      </c>
      <c r="AD40" s="17">
        <v>2237.5456530332976</v>
      </c>
      <c r="AE40" s="18">
        <v>26200346.07</v>
      </c>
      <c r="AF40" s="19">
        <v>1.5677685445816705E-3</v>
      </c>
      <c r="AG40" s="20">
        <v>3983.6317576402616</v>
      </c>
    </row>
    <row r="41" spans="1:33" s="21" customFormat="1" ht="19.8" x14ac:dyDescent="0.3">
      <c r="A41" s="4" t="s">
        <v>110</v>
      </c>
      <c r="B41" s="4">
        <v>39</v>
      </c>
      <c r="C41" s="4" t="s">
        <v>47</v>
      </c>
      <c r="D41" s="5" t="s">
        <v>48</v>
      </c>
      <c r="E41" s="6">
        <v>1088.76</v>
      </c>
      <c r="F41" s="7">
        <v>4.1671813000590625E-3</v>
      </c>
      <c r="G41" s="8">
        <v>0.10126116071428572</v>
      </c>
      <c r="H41" s="9">
        <v>14171</v>
      </c>
      <c r="I41" s="7">
        <v>5.2564742896980929E-4</v>
      </c>
      <c r="J41" s="8">
        <v>1.3179873511904763</v>
      </c>
      <c r="K41" s="9">
        <v>10752</v>
      </c>
      <c r="L41" s="10">
        <v>3.4055168612993035E-4</v>
      </c>
      <c r="M41" s="11">
        <v>827464.95200000005</v>
      </c>
      <c r="N41" s="10">
        <v>1.3255705098859313E-3</v>
      </c>
      <c r="O41" s="12">
        <v>76.95916592261905</v>
      </c>
      <c r="P41" s="11">
        <v>352.15300000000002</v>
      </c>
      <c r="Q41" s="10">
        <v>4.3379289695096353E-3</v>
      </c>
      <c r="R41" s="12">
        <v>3.2752325148809526E-2</v>
      </c>
      <c r="S41" s="11">
        <v>781.34699999999998</v>
      </c>
      <c r="T41" s="10">
        <v>3.8815211432511897E-3</v>
      </c>
      <c r="U41" s="13">
        <v>7.2669921875000001E-2</v>
      </c>
      <c r="V41" s="14">
        <v>11839147.67</v>
      </c>
      <c r="W41" s="10">
        <v>9.7941426699463892E-4</v>
      </c>
      <c r="X41" s="15">
        <v>1101.1112044270833</v>
      </c>
      <c r="Y41" s="16">
        <v>2425347.7000000002</v>
      </c>
      <c r="Z41" s="10">
        <v>4.0053506865605796E-3</v>
      </c>
      <c r="AA41" s="15">
        <v>225.5717726934524</v>
      </c>
      <c r="AB41" s="14">
        <v>11321933.73</v>
      </c>
      <c r="AC41" s="10">
        <v>2.8175532827595952E-3</v>
      </c>
      <c r="AD41" s="17">
        <v>1053.0072293526787</v>
      </c>
      <c r="AE41" s="18">
        <v>25586429.100000001</v>
      </c>
      <c r="AF41" s="19">
        <v>1.5310331628436047E-3</v>
      </c>
      <c r="AG41" s="20">
        <v>2379.6902064732144</v>
      </c>
    </row>
    <row r="42" spans="1:33" s="21" customFormat="1" ht="19.8" x14ac:dyDescent="0.3">
      <c r="A42" s="4" t="s">
        <v>111</v>
      </c>
      <c r="B42" s="4">
        <v>40</v>
      </c>
      <c r="C42" s="4" t="s">
        <v>59</v>
      </c>
      <c r="D42" s="5" t="s">
        <v>60</v>
      </c>
      <c r="E42" s="6">
        <v>775.08</v>
      </c>
      <c r="F42" s="7">
        <v>2.9665848139624694E-3</v>
      </c>
      <c r="G42" s="8">
        <v>0.29856702619414488</v>
      </c>
      <c r="H42" s="9">
        <v>3040</v>
      </c>
      <c r="I42" s="7">
        <v>1.1276326187765298E-4</v>
      </c>
      <c r="J42" s="8">
        <v>1.1710323574730355</v>
      </c>
      <c r="K42" s="9">
        <v>2596</v>
      </c>
      <c r="L42" s="10">
        <v>8.2223974813364878E-5</v>
      </c>
      <c r="M42" s="11">
        <v>102189.647</v>
      </c>
      <c r="N42" s="10">
        <v>1.637043141844796E-4</v>
      </c>
      <c r="O42" s="12">
        <v>39.364270801232664</v>
      </c>
      <c r="P42" s="11">
        <v>231.38399999999999</v>
      </c>
      <c r="Q42" s="10">
        <v>2.8502592812811971E-3</v>
      </c>
      <c r="R42" s="12">
        <v>8.9130970724191058E-2</v>
      </c>
      <c r="S42" s="11">
        <v>468.77</v>
      </c>
      <c r="T42" s="10">
        <v>2.3287229186544009E-3</v>
      </c>
      <c r="U42" s="13">
        <v>0.18057395993836672</v>
      </c>
      <c r="V42" s="14">
        <v>2694887.34</v>
      </c>
      <c r="W42" s="10">
        <v>2.2293928433948082E-4</v>
      </c>
      <c r="X42" s="15">
        <v>1038.0921956856703</v>
      </c>
      <c r="Y42" s="16">
        <v>545488.56000000006</v>
      </c>
      <c r="Z42" s="10">
        <v>9.0084938267075772E-4</v>
      </c>
      <c r="AA42" s="15">
        <v>210.12656394453006</v>
      </c>
      <c r="AB42" s="14">
        <v>489063.55999999994</v>
      </c>
      <c r="AC42" s="10">
        <v>1.2170735775505145E-4</v>
      </c>
      <c r="AD42" s="17">
        <v>188.39120184899843</v>
      </c>
      <c r="AE42" s="18">
        <v>3729439.46</v>
      </c>
      <c r="AF42" s="19">
        <v>2.2316109331870559E-4</v>
      </c>
      <c r="AG42" s="20">
        <v>1436.6099614791988</v>
      </c>
    </row>
    <row r="43" spans="1:33" s="21" customFormat="1" ht="19.8" x14ac:dyDescent="0.3">
      <c r="A43" s="4" t="s">
        <v>112</v>
      </c>
      <c r="B43" s="4">
        <v>41</v>
      </c>
      <c r="C43" s="4" t="s">
        <v>113</v>
      </c>
      <c r="D43" s="5" t="s">
        <v>114</v>
      </c>
      <c r="E43" s="6">
        <v>911.65</v>
      </c>
      <c r="F43" s="7">
        <v>3.4893005182031339E-3</v>
      </c>
      <c r="G43" s="8">
        <v>0.26009985734664764</v>
      </c>
      <c r="H43" s="9">
        <v>4815</v>
      </c>
      <c r="I43" s="7">
        <v>1.7860365327003258E-4</v>
      </c>
      <c r="J43" s="8">
        <v>1.3737517831669044</v>
      </c>
      <c r="K43" s="9">
        <v>3505</v>
      </c>
      <c r="L43" s="10">
        <v>1.1101503533160397E-4</v>
      </c>
      <c r="M43" s="11">
        <v>220252.12700000001</v>
      </c>
      <c r="N43" s="10">
        <v>3.5283636314163903E-4</v>
      </c>
      <c r="O43" s="12">
        <v>62.839408559201146</v>
      </c>
      <c r="P43" s="11">
        <v>171.274</v>
      </c>
      <c r="Q43" s="10">
        <v>2.1098058125979141E-3</v>
      </c>
      <c r="R43" s="12">
        <v>4.8865620542082738E-2</v>
      </c>
      <c r="S43" s="11">
        <v>368.82900000000001</v>
      </c>
      <c r="T43" s="10">
        <v>1.832242987743209E-3</v>
      </c>
      <c r="U43" s="13">
        <v>0.10522938659058488</v>
      </c>
      <c r="V43" s="14">
        <v>21718512.760000002</v>
      </c>
      <c r="W43" s="10">
        <v>1.7967020809234583E-3</v>
      </c>
      <c r="X43" s="15">
        <v>6196.4373067047081</v>
      </c>
      <c r="Y43" s="16">
        <v>1227686.97</v>
      </c>
      <c r="Z43" s="10">
        <v>2.0274688236127866E-3</v>
      </c>
      <c r="AA43" s="15">
        <v>350.26732382310985</v>
      </c>
      <c r="AB43" s="14">
        <v>15205072.949999999</v>
      </c>
      <c r="AC43" s="10">
        <v>3.7839033707956194E-3</v>
      </c>
      <c r="AD43" s="17">
        <v>4338.1092582025676</v>
      </c>
      <c r="AE43" s="18">
        <v>38151272.68</v>
      </c>
      <c r="AF43" s="19">
        <v>2.2828845498322858E-3</v>
      </c>
      <c r="AG43" s="20">
        <v>10884.813888730385</v>
      </c>
    </row>
    <row r="44" spans="1:33" s="21" customFormat="1" ht="19.8" x14ac:dyDescent="0.3">
      <c r="A44" s="4" t="s">
        <v>115</v>
      </c>
      <c r="B44" s="4">
        <v>42</v>
      </c>
      <c r="C44" s="4" t="s">
        <v>94</v>
      </c>
      <c r="D44" s="5" t="s">
        <v>95</v>
      </c>
      <c r="E44" s="6">
        <v>1262.9100000000001</v>
      </c>
      <c r="F44" s="7">
        <v>4.8337328113244342E-3</v>
      </c>
      <c r="G44" s="8">
        <v>0.15423913043478263</v>
      </c>
      <c r="H44" s="9">
        <v>11802</v>
      </c>
      <c r="I44" s="7">
        <v>4.3777368969738831E-4</v>
      </c>
      <c r="J44" s="8">
        <v>1.4413776257938447</v>
      </c>
      <c r="K44" s="9">
        <v>8188</v>
      </c>
      <c r="L44" s="10">
        <v>2.5934125800147599E-4</v>
      </c>
      <c r="M44" s="11">
        <v>413600.07500000001</v>
      </c>
      <c r="N44" s="10">
        <v>6.6257315307610687E-4</v>
      </c>
      <c r="O44" s="12">
        <v>50.51295493404983</v>
      </c>
      <c r="P44" s="11">
        <v>335.18400000000003</v>
      </c>
      <c r="Q44" s="10">
        <v>4.1288996081706468E-3</v>
      </c>
      <c r="R44" s="12">
        <v>4.0936003908158283E-2</v>
      </c>
      <c r="S44" s="11">
        <v>753.44899999999996</v>
      </c>
      <c r="T44" s="10">
        <v>3.7429314041795333E-3</v>
      </c>
      <c r="U44" s="13">
        <v>9.2018685881778209E-2</v>
      </c>
      <c r="V44" s="14">
        <v>14712654.369999999</v>
      </c>
      <c r="W44" s="10">
        <v>1.2171301513412933E-3</v>
      </c>
      <c r="X44" s="15">
        <v>1796.8556875915974</v>
      </c>
      <c r="Y44" s="16">
        <v>1747711.45</v>
      </c>
      <c r="Z44" s="10">
        <v>2.886265443988623E-3</v>
      </c>
      <c r="AA44" s="15">
        <v>213.44790547142159</v>
      </c>
      <c r="AB44" s="14">
        <v>11986760.33</v>
      </c>
      <c r="AC44" s="10">
        <v>2.9830006713388517E-3</v>
      </c>
      <c r="AD44" s="17">
        <v>1463.9423949682462</v>
      </c>
      <c r="AE44" s="18">
        <v>28447126.149999999</v>
      </c>
      <c r="AF44" s="19">
        <v>1.7022107052541188E-3</v>
      </c>
      <c r="AG44" s="20">
        <v>3474.2459880312649</v>
      </c>
    </row>
    <row r="45" spans="1:33" s="21" customFormat="1" ht="19.8" x14ac:dyDescent="0.3">
      <c r="A45" s="4" t="s">
        <v>116</v>
      </c>
      <c r="B45" s="4">
        <v>43</v>
      </c>
      <c r="C45" s="4" t="s">
        <v>117</v>
      </c>
      <c r="D45" s="5" t="s">
        <v>118</v>
      </c>
      <c r="E45" s="6">
        <v>841.27</v>
      </c>
      <c r="F45" s="7">
        <v>3.2199241451749579E-3</v>
      </c>
      <c r="G45" s="8">
        <v>6.6085676422369532E-4</v>
      </c>
      <c r="H45" s="9">
        <v>956767</v>
      </c>
      <c r="I45" s="7">
        <v>3.5489528873979083E-2</v>
      </c>
      <c r="J45" s="8">
        <v>0.75158503659468701</v>
      </c>
      <c r="K45" s="9">
        <v>1272999</v>
      </c>
      <c r="L45" s="10">
        <v>4.03201223857622E-2</v>
      </c>
      <c r="M45" s="11">
        <v>11299496.486</v>
      </c>
      <c r="N45" s="10">
        <v>1.8101406328084949E-2</v>
      </c>
      <c r="O45" s="12">
        <v>8.8762807244938919</v>
      </c>
      <c r="P45" s="11">
        <v>539.19600000000003</v>
      </c>
      <c r="Q45" s="10">
        <v>6.6419821743495507E-3</v>
      </c>
      <c r="R45" s="12">
        <v>4.2356356917798053E-4</v>
      </c>
      <c r="S45" s="11">
        <v>1652.4849999999999</v>
      </c>
      <c r="T45" s="10">
        <v>8.209099755173364E-3</v>
      </c>
      <c r="U45" s="13">
        <v>1.2981039262403191E-3</v>
      </c>
      <c r="V45" s="14">
        <v>395599684.42999899</v>
      </c>
      <c r="W45" s="10">
        <v>3.272667811476989E-2</v>
      </c>
      <c r="X45" s="15">
        <v>310.76197579888043</v>
      </c>
      <c r="Y45" s="16">
        <v>4374704.33</v>
      </c>
      <c r="Z45" s="10">
        <v>7.2246239133733452E-3</v>
      </c>
      <c r="AA45" s="15">
        <v>3.4365339878507366</v>
      </c>
      <c r="AB45" s="14">
        <v>53634666.039999999</v>
      </c>
      <c r="AC45" s="10">
        <v>1.3347413346034183E-2</v>
      </c>
      <c r="AD45" s="17">
        <v>42.132528022410071</v>
      </c>
      <c r="AE45" s="18">
        <v>453609054.799999</v>
      </c>
      <c r="AF45" s="19">
        <v>2.7142924209964898E-2</v>
      </c>
      <c r="AG45" s="20">
        <v>356.33103780914126</v>
      </c>
    </row>
    <row r="46" spans="1:33" s="21" customFormat="1" ht="19.8" x14ac:dyDescent="0.3">
      <c r="A46" s="4" t="s">
        <v>119</v>
      </c>
      <c r="B46" s="4">
        <v>44</v>
      </c>
      <c r="C46" s="4" t="s">
        <v>88</v>
      </c>
      <c r="D46" s="5" t="s">
        <v>89</v>
      </c>
      <c r="E46" s="6">
        <v>918.44</v>
      </c>
      <c r="F46" s="7">
        <v>3.5152889463483648E-3</v>
      </c>
      <c r="G46" s="8">
        <v>0.35229766014576142</v>
      </c>
      <c r="H46" s="9">
        <v>3474</v>
      </c>
      <c r="I46" s="7">
        <v>1.2886170123781789E-4</v>
      </c>
      <c r="J46" s="8">
        <v>1.332566168009206</v>
      </c>
      <c r="K46" s="9">
        <v>2607</v>
      </c>
      <c r="L46" s="10">
        <v>8.2572381486302869E-5</v>
      </c>
      <c r="M46" s="11">
        <v>86626.584000000003</v>
      </c>
      <c r="N46" s="10">
        <v>1.387728203412251E-4</v>
      </c>
      <c r="O46" s="12">
        <v>33.228455696202531</v>
      </c>
      <c r="P46" s="11">
        <v>217.34800000000001</v>
      </c>
      <c r="Q46" s="10">
        <v>2.6773595160767627E-3</v>
      </c>
      <c r="R46" s="12">
        <v>8.3370924434215579E-2</v>
      </c>
      <c r="S46" s="11">
        <v>472.83499999999998</v>
      </c>
      <c r="T46" s="10">
        <v>2.3489167422018338E-3</v>
      </c>
      <c r="U46" s="13">
        <v>0.18137130801687762</v>
      </c>
      <c r="V46" s="14">
        <v>5563994.1200000001</v>
      </c>
      <c r="W46" s="10">
        <v>4.6029117758291131E-4</v>
      </c>
      <c r="X46" s="15">
        <v>2134.2516762562332</v>
      </c>
      <c r="Y46" s="16">
        <v>2013519.76</v>
      </c>
      <c r="Z46" s="10">
        <v>3.325235698419362E-3</v>
      </c>
      <c r="AA46" s="15">
        <v>772.35126965861139</v>
      </c>
      <c r="AB46" s="14">
        <v>6345965.7199999997</v>
      </c>
      <c r="AC46" s="10">
        <v>1.5792440561004642E-3</v>
      </c>
      <c r="AD46" s="17">
        <v>2434.2024242424241</v>
      </c>
      <c r="AE46" s="18">
        <v>13923479.6</v>
      </c>
      <c r="AF46" s="19">
        <v>8.3314904656923798E-4</v>
      </c>
      <c r="AG46" s="20">
        <v>5340.805370157269</v>
      </c>
    </row>
    <row r="47" spans="1:33" s="21" customFormat="1" ht="19.8" x14ac:dyDescent="0.3">
      <c r="A47" s="4" t="s">
        <v>120</v>
      </c>
      <c r="B47" s="4">
        <v>45</v>
      </c>
      <c r="C47" s="4" t="s">
        <v>56</v>
      </c>
      <c r="D47" s="5" t="s">
        <v>57</v>
      </c>
      <c r="E47" s="6">
        <v>960.29</v>
      </c>
      <c r="F47" s="7">
        <v>3.6754679916912053E-3</v>
      </c>
      <c r="G47" s="8">
        <v>4.4575500162465767E-2</v>
      </c>
      <c r="H47" s="9">
        <v>31580</v>
      </c>
      <c r="I47" s="7">
        <v>1.1714025691106186E-3</v>
      </c>
      <c r="J47" s="8">
        <v>1.465905398505315</v>
      </c>
      <c r="K47" s="9">
        <v>21543</v>
      </c>
      <c r="L47" s="10">
        <v>6.8233863228209539E-4</v>
      </c>
      <c r="M47" s="11">
        <v>2184371.781</v>
      </c>
      <c r="N47" s="10">
        <v>3.4992887717141762E-3</v>
      </c>
      <c r="O47" s="12">
        <v>101.39589569697813</v>
      </c>
      <c r="P47" s="11">
        <v>334.66699999999997</v>
      </c>
      <c r="Q47" s="10">
        <v>4.1225310431513605E-3</v>
      </c>
      <c r="R47" s="12">
        <v>1.5534837302139904E-2</v>
      </c>
      <c r="S47" s="11">
        <v>769.5</v>
      </c>
      <c r="T47" s="10">
        <v>3.8226684427428411E-3</v>
      </c>
      <c r="U47" s="13">
        <v>3.5719259156106395E-2</v>
      </c>
      <c r="V47" s="14">
        <v>226723997.66999999</v>
      </c>
      <c r="W47" s="10">
        <v>1.8756140575114329E-2</v>
      </c>
      <c r="X47" s="15">
        <v>10524.253709789722</v>
      </c>
      <c r="Y47" s="16">
        <v>2266886.4700000002</v>
      </c>
      <c r="Z47" s="10">
        <v>3.7436592200653907E-3</v>
      </c>
      <c r="AA47" s="15">
        <v>105.22612774451099</v>
      </c>
      <c r="AB47" s="14">
        <v>111398257.19999999</v>
      </c>
      <c r="AC47" s="10">
        <v>2.7722342556721333E-2</v>
      </c>
      <c r="AD47" s="17">
        <v>5170.9723436847235</v>
      </c>
      <c r="AE47" s="18">
        <v>340389141.33999997</v>
      </c>
      <c r="AF47" s="19">
        <v>2.0368104577101729E-2</v>
      </c>
      <c r="AG47" s="20">
        <v>15800.452181218956</v>
      </c>
    </row>
    <row r="48" spans="1:33" s="21" customFormat="1" ht="19.8" x14ac:dyDescent="0.3">
      <c r="A48" s="4" t="s">
        <v>121</v>
      </c>
      <c r="B48" s="4">
        <v>46</v>
      </c>
      <c r="C48" s="4" t="s">
        <v>53</v>
      </c>
      <c r="D48" s="5" t="s">
        <v>54</v>
      </c>
      <c r="E48" s="6">
        <v>559.53</v>
      </c>
      <c r="F48" s="7">
        <v>2.1415766126805236E-3</v>
      </c>
      <c r="G48" s="8">
        <v>2.6951922660077166E-3</v>
      </c>
      <c r="H48" s="9">
        <v>226587</v>
      </c>
      <c r="I48" s="7">
        <v>8.4048319799578143E-3</v>
      </c>
      <c r="J48" s="8">
        <v>1.0914437652635078</v>
      </c>
      <c r="K48" s="9">
        <v>207603</v>
      </c>
      <c r="L48" s="10">
        <v>6.5754791383586244E-3</v>
      </c>
      <c r="M48" s="11">
        <v>5835263.023</v>
      </c>
      <c r="N48" s="10">
        <v>9.3478914871510232E-3</v>
      </c>
      <c r="O48" s="12">
        <v>28.107797204279322</v>
      </c>
      <c r="P48" s="11">
        <v>270.512</v>
      </c>
      <c r="Q48" s="10">
        <v>3.3322500203036478E-3</v>
      </c>
      <c r="R48" s="12">
        <v>1.3030254861442273E-3</v>
      </c>
      <c r="S48" s="11">
        <v>743.35599999999999</v>
      </c>
      <c r="T48" s="10">
        <v>3.692792102564714E-3</v>
      </c>
      <c r="U48" s="13">
        <v>3.5806611657827679E-3</v>
      </c>
      <c r="V48" s="14">
        <v>64479343.549999997</v>
      </c>
      <c r="W48" s="10">
        <v>5.3341668471070551E-3</v>
      </c>
      <c r="X48" s="15">
        <v>310.5896521244876</v>
      </c>
      <c r="Y48" s="16">
        <v>2826253.03</v>
      </c>
      <c r="Z48" s="10">
        <v>4.6674274843579817E-3</v>
      </c>
      <c r="AA48" s="15">
        <v>13.613738866972056</v>
      </c>
      <c r="AB48" s="14">
        <v>19389651.829999998</v>
      </c>
      <c r="AC48" s="10">
        <v>4.8252691163898987E-3</v>
      </c>
      <c r="AD48" s="17">
        <v>93.397743915068659</v>
      </c>
      <c r="AE48" s="18">
        <v>86695248.409999996</v>
      </c>
      <c r="AF48" s="19">
        <v>5.187644585256888E-3</v>
      </c>
      <c r="AG48" s="20">
        <v>417.60113490652833</v>
      </c>
    </row>
    <row r="49" spans="1:33" s="21" customFormat="1" ht="19.8" x14ac:dyDescent="0.3">
      <c r="A49" s="4" t="s">
        <v>122</v>
      </c>
      <c r="B49" s="4">
        <v>47</v>
      </c>
      <c r="C49" s="4" t="s">
        <v>94</v>
      </c>
      <c r="D49" s="5" t="s">
        <v>95</v>
      </c>
      <c r="E49" s="6">
        <v>937.75</v>
      </c>
      <c r="F49" s="7">
        <v>3.5891971271266262E-3</v>
      </c>
      <c r="G49" s="8">
        <v>6.4565546681355002E-2</v>
      </c>
      <c r="H49" s="9">
        <v>19036</v>
      </c>
      <c r="I49" s="7">
        <v>7.0610574115230332E-4</v>
      </c>
      <c r="J49" s="8">
        <v>1.3106582208757918</v>
      </c>
      <c r="K49" s="9">
        <v>14524</v>
      </c>
      <c r="L49" s="10">
        <v>4.6002350161375639E-4</v>
      </c>
      <c r="M49" s="11">
        <v>579910.80900000001</v>
      </c>
      <c r="N49" s="10">
        <v>9.2899725229026126E-4</v>
      </c>
      <c r="O49" s="12">
        <v>39.927761567061417</v>
      </c>
      <c r="P49" s="11">
        <v>357.90300000000002</v>
      </c>
      <c r="Q49" s="10">
        <v>4.4087592380993692E-3</v>
      </c>
      <c r="R49" s="12">
        <v>2.4642178463233272E-2</v>
      </c>
      <c r="S49" s="11">
        <v>747.92100000000005</v>
      </c>
      <c r="T49" s="10">
        <v>3.7154697912471328E-3</v>
      </c>
      <c r="U49" s="13">
        <v>5.1495524648857066E-2</v>
      </c>
      <c r="V49" s="14">
        <v>13194301.93</v>
      </c>
      <c r="W49" s="10">
        <v>1.0915217812531009E-3</v>
      </c>
      <c r="X49" s="15">
        <v>908.44821881024507</v>
      </c>
      <c r="Y49" s="16">
        <v>1994149</v>
      </c>
      <c r="Z49" s="10">
        <v>3.2932457751332286E-3</v>
      </c>
      <c r="AA49" s="15">
        <v>137.30026163591296</v>
      </c>
      <c r="AB49" s="14">
        <v>5578425.6300000008</v>
      </c>
      <c r="AC49" s="10">
        <v>1.3882355983757173E-3</v>
      </c>
      <c r="AD49" s="17">
        <v>384.08328490773897</v>
      </c>
      <c r="AE49" s="18">
        <v>20766876.560000002</v>
      </c>
      <c r="AF49" s="19">
        <v>1.2426422060606932E-3</v>
      </c>
      <c r="AG49" s="20">
        <v>1429.8317653538973</v>
      </c>
    </row>
    <row r="50" spans="1:33" s="21" customFormat="1" ht="19.8" x14ac:dyDescent="0.3">
      <c r="A50" s="4" t="s">
        <v>123</v>
      </c>
      <c r="B50" s="4">
        <v>48</v>
      </c>
      <c r="C50" s="4" t="s">
        <v>113</v>
      </c>
      <c r="D50" s="5" t="s">
        <v>114</v>
      </c>
      <c r="E50" s="6">
        <v>983.76</v>
      </c>
      <c r="F50" s="7">
        <v>3.7652983905967366E-3</v>
      </c>
      <c r="G50" s="8">
        <v>0.29613485851896448</v>
      </c>
      <c r="H50" s="9">
        <v>3666</v>
      </c>
      <c r="I50" s="7">
        <v>1.3598359146166968E-4</v>
      </c>
      <c r="J50" s="8">
        <v>1.1035520770620109</v>
      </c>
      <c r="K50" s="9">
        <v>3322</v>
      </c>
      <c r="L50" s="10">
        <v>1.0521881522727201E-4</v>
      </c>
      <c r="M50" s="11">
        <v>388461.63099999999</v>
      </c>
      <c r="N50" s="10">
        <v>6.2230222685708447E-4</v>
      </c>
      <c r="O50" s="12">
        <v>116.93607194461168</v>
      </c>
      <c r="P50" s="11">
        <v>207.75399999999999</v>
      </c>
      <c r="Q50" s="10">
        <v>2.5591776731463448E-3</v>
      </c>
      <c r="R50" s="12">
        <v>6.2538832028898247E-2</v>
      </c>
      <c r="S50" s="11">
        <v>477.99</v>
      </c>
      <c r="T50" s="10">
        <v>2.3745253917435358E-3</v>
      </c>
      <c r="U50" s="13">
        <v>0.14388621312462371</v>
      </c>
      <c r="V50" s="14">
        <v>7150956.0700000003</v>
      </c>
      <c r="W50" s="10">
        <v>5.9157538978563259E-4</v>
      </c>
      <c r="X50" s="15">
        <v>2152.6056803130646</v>
      </c>
      <c r="Y50" s="16">
        <v>881943.44</v>
      </c>
      <c r="Z50" s="10">
        <v>1.4564892130359698E-3</v>
      </c>
      <c r="AA50" s="15">
        <v>265.48568332329921</v>
      </c>
      <c r="AB50" s="14">
        <v>5420536.7599999998</v>
      </c>
      <c r="AC50" s="10">
        <v>1.3489436969577686E-3</v>
      </c>
      <c r="AD50" s="17">
        <v>1631.7088380493678</v>
      </c>
      <c r="AE50" s="18">
        <v>13453436.27</v>
      </c>
      <c r="AF50" s="19">
        <v>8.0502273306957734E-4</v>
      </c>
      <c r="AG50" s="20">
        <v>4049.8002016857313</v>
      </c>
    </row>
    <row r="51" spans="1:33" s="21" customFormat="1" ht="19.8" x14ac:dyDescent="0.3">
      <c r="A51" s="4" t="s">
        <v>124</v>
      </c>
      <c r="B51" s="4">
        <v>49</v>
      </c>
      <c r="C51" s="4" t="s">
        <v>47</v>
      </c>
      <c r="D51" s="5" t="s">
        <v>48</v>
      </c>
      <c r="E51" s="6">
        <v>874.83</v>
      </c>
      <c r="F51" s="7">
        <v>3.3483735779516787E-3</v>
      </c>
      <c r="G51" s="8">
        <v>1.944671675632419E-2</v>
      </c>
      <c r="H51" s="9">
        <v>61042</v>
      </c>
      <c r="I51" s="7">
        <v>2.2642417866893727E-3</v>
      </c>
      <c r="J51" s="8">
        <v>1.3569110389899079</v>
      </c>
      <c r="K51" s="9">
        <v>44986</v>
      </c>
      <c r="L51" s="10">
        <v>1.4248565989807521E-3</v>
      </c>
      <c r="M51" s="11">
        <v>1983490.817</v>
      </c>
      <c r="N51" s="10">
        <v>3.1774843481766615E-3</v>
      </c>
      <c r="O51" s="12">
        <v>44.091291001644954</v>
      </c>
      <c r="P51" s="11">
        <v>367.22300000000001</v>
      </c>
      <c r="Q51" s="10">
        <v>4.5235658647526412E-3</v>
      </c>
      <c r="R51" s="12">
        <v>8.1630507268928114E-3</v>
      </c>
      <c r="S51" s="11">
        <v>847.46400000000006</v>
      </c>
      <c r="T51" s="10">
        <v>4.2099725655108762E-3</v>
      </c>
      <c r="U51" s="13">
        <v>1.8838394167074203E-2</v>
      </c>
      <c r="V51" s="14">
        <v>230233777.72</v>
      </c>
      <c r="W51" s="10">
        <v>1.9046493288907545E-2</v>
      </c>
      <c r="X51" s="15">
        <v>5117.8984066153917</v>
      </c>
      <c r="Y51" s="16">
        <v>2890298.82</v>
      </c>
      <c r="Z51" s="10">
        <v>4.7731961743267704E-3</v>
      </c>
      <c r="AA51" s="15">
        <v>64.248851198150533</v>
      </c>
      <c r="AB51" s="14">
        <v>12273005.93</v>
      </c>
      <c r="AC51" s="10">
        <v>3.0542351661865343E-3</v>
      </c>
      <c r="AD51" s="17">
        <v>272.81834192859998</v>
      </c>
      <c r="AE51" s="18">
        <v>245397082.47</v>
      </c>
      <c r="AF51" s="19">
        <v>1.4683997906008578E-2</v>
      </c>
      <c r="AG51" s="20">
        <v>5454.9655997421423</v>
      </c>
    </row>
    <row r="52" spans="1:33" s="21" customFormat="1" ht="19.8" x14ac:dyDescent="0.3">
      <c r="A52" s="4" t="s">
        <v>125</v>
      </c>
      <c r="B52" s="4">
        <v>50</v>
      </c>
      <c r="C52" s="4" t="s">
        <v>67</v>
      </c>
      <c r="D52" s="5" t="s">
        <v>68</v>
      </c>
      <c r="E52" s="6">
        <v>1052.25</v>
      </c>
      <c r="F52" s="7">
        <v>4.0274408712545912E-3</v>
      </c>
      <c r="G52" s="8">
        <v>1.2069024843438166E-2</v>
      </c>
      <c r="H52" s="9">
        <v>67125</v>
      </c>
      <c r="I52" s="7">
        <v>2.4898795899794264E-3</v>
      </c>
      <c r="J52" s="8">
        <v>0.76990571880806546</v>
      </c>
      <c r="K52" s="9">
        <v>87186</v>
      </c>
      <c r="L52" s="10">
        <v>2.7614712897064833E-3</v>
      </c>
      <c r="M52" s="11">
        <v>1357698.169</v>
      </c>
      <c r="N52" s="10">
        <v>2.1749859614024177E-3</v>
      </c>
      <c r="O52" s="12">
        <v>15.5724332920423</v>
      </c>
      <c r="P52" s="11">
        <v>335.88400000000001</v>
      </c>
      <c r="Q52" s="10">
        <v>4.1375224234772232E-3</v>
      </c>
      <c r="R52" s="12">
        <v>3.8524992544674607E-3</v>
      </c>
      <c r="S52" s="11">
        <v>781.87400000000002</v>
      </c>
      <c r="T52" s="10">
        <v>3.8841391371034649E-3</v>
      </c>
      <c r="U52" s="13">
        <v>8.9678847521391051E-3</v>
      </c>
      <c r="V52" s="14">
        <v>5709699.21</v>
      </c>
      <c r="W52" s="10">
        <v>4.7234488684454585E-4</v>
      </c>
      <c r="X52" s="15">
        <v>65.488716192966763</v>
      </c>
      <c r="Y52" s="16">
        <v>1659787.65</v>
      </c>
      <c r="Z52" s="10">
        <v>2.7410633137146772E-3</v>
      </c>
      <c r="AA52" s="15">
        <v>19.03731849150093</v>
      </c>
      <c r="AB52" s="14">
        <v>15015056.220000001</v>
      </c>
      <c r="AC52" s="10">
        <v>3.7366161958166558E-3</v>
      </c>
      <c r="AD52" s="17">
        <v>172.2186614823481</v>
      </c>
      <c r="AE52" s="18">
        <v>22384543.079999998</v>
      </c>
      <c r="AF52" s="19">
        <v>1.3394396559456324E-3</v>
      </c>
      <c r="AG52" s="20">
        <v>256.74469616681574</v>
      </c>
    </row>
    <row r="53" spans="1:33" s="21" customFormat="1" ht="19.8" x14ac:dyDescent="0.3">
      <c r="A53" s="4" t="s">
        <v>126</v>
      </c>
      <c r="B53" s="4">
        <v>51</v>
      </c>
      <c r="C53" s="4" t="s">
        <v>88</v>
      </c>
      <c r="D53" s="5" t="s">
        <v>89</v>
      </c>
      <c r="E53" s="6">
        <v>900.56</v>
      </c>
      <c r="F53" s="7">
        <v>3.4468540280513512E-3</v>
      </c>
      <c r="G53" s="8">
        <v>0.73816393442622952</v>
      </c>
      <c r="H53" s="9">
        <v>1607</v>
      </c>
      <c r="I53" s="7">
        <v>5.9608737446509317E-5</v>
      </c>
      <c r="J53" s="8">
        <v>1.3172131147540984</v>
      </c>
      <c r="K53" s="9">
        <v>1220</v>
      </c>
      <c r="L53" s="10">
        <v>3.8641467362213076E-5</v>
      </c>
      <c r="M53" s="11">
        <v>59561.366999999998</v>
      </c>
      <c r="N53" s="10">
        <v>9.5415269774100445E-5</v>
      </c>
      <c r="O53" s="12">
        <v>48.820792622950819</v>
      </c>
      <c r="P53" s="11">
        <v>194.87100000000001</v>
      </c>
      <c r="Q53" s="10">
        <v>2.4004809165825997E-3</v>
      </c>
      <c r="R53" s="12">
        <v>0.15973032786885247</v>
      </c>
      <c r="S53" s="11">
        <v>389.74200000000002</v>
      </c>
      <c r="T53" s="10">
        <v>1.936133130879117E-3</v>
      </c>
      <c r="U53" s="13">
        <v>0.31946065573770493</v>
      </c>
      <c r="V53" s="14">
        <v>1073150.3400000001</v>
      </c>
      <c r="W53" s="10">
        <v>8.8778245100320434E-5</v>
      </c>
      <c r="X53" s="15">
        <v>879.63142622950829</v>
      </c>
      <c r="Y53" s="16">
        <v>1093402.8400000001</v>
      </c>
      <c r="Z53" s="10">
        <v>1.8057047308644809E-3</v>
      </c>
      <c r="AA53" s="15">
        <v>896.23183606557382</v>
      </c>
      <c r="AB53" s="14">
        <v>429676.87</v>
      </c>
      <c r="AC53" s="10">
        <v>1.0692850748512267E-4</v>
      </c>
      <c r="AD53" s="17">
        <v>352.19415573770493</v>
      </c>
      <c r="AE53" s="18">
        <v>2596230.0500000003</v>
      </c>
      <c r="AF53" s="19">
        <v>1.5535244443004787E-4</v>
      </c>
      <c r="AG53" s="20">
        <v>2128.0574180327872</v>
      </c>
    </row>
    <row r="54" spans="1:33" s="21" customFormat="1" ht="19.8" x14ac:dyDescent="0.3">
      <c r="A54" s="4" t="s">
        <v>127</v>
      </c>
      <c r="B54" s="4">
        <v>52</v>
      </c>
      <c r="C54" s="4" t="s">
        <v>38</v>
      </c>
      <c r="D54" s="5" t="s">
        <v>39</v>
      </c>
      <c r="E54" s="6">
        <v>785.07</v>
      </c>
      <c r="F54" s="7">
        <v>3.0048211022055994E-3</v>
      </c>
      <c r="G54" s="8">
        <v>0.16552182163187856</v>
      </c>
      <c r="H54" s="9">
        <v>5689</v>
      </c>
      <c r="I54" s="7">
        <v>2.1102309105985783E-4</v>
      </c>
      <c r="J54" s="8">
        <v>1.1994518237402487</v>
      </c>
      <c r="K54" s="9">
        <v>4743</v>
      </c>
      <c r="L54" s="10">
        <v>1.5022662270407921E-4</v>
      </c>
      <c r="M54" s="11">
        <v>371455.62400000001</v>
      </c>
      <c r="N54" s="10">
        <v>5.9505918615109725E-4</v>
      </c>
      <c r="O54" s="12">
        <v>78.316597933797183</v>
      </c>
      <c r="P54" s="11">
        <v>137.828</v>
      </c>
      <c r="Q54" s="10">
        <v>1.6978076972497013E-3</v>
      </c>
      <c r="R54" s="12">
        <v>2.9059245203457727E-2</v>
      </c>
      <c r="S54" s="11">
        <v>339.64</v>
      </c>
      <c r="T54" s="10">
        <v>1.6872399088930195E-3</v>
      </c>
      <c r="U54" s="13">
        <v>7.1608686485346823E-2</v>
      </c>
      <c r="V54" s="14">
        <v>4283483.24</v>
      </c>
      <c r="W54" s="10">
        <v>3.5435866792329831E-4</v>
      </c>
      <c r="X54" s="15">
        <v>903.1168543116172</v>
      </c>
      <c r="Y54" s="16">
        <v>744446.95</v>
      </c>
      <c r="Z54" s="10">
        <v>1.2294200548195334E-3</v>
      </c>
      <c r="AA54" s="15">
        <v>156.95697870546067</v>
      </c>
      <c r="AB54" s="14">
        <v>598941.42000000004</v>
      </c>
      <c r="AC54" s="10">
        <v>1.4905133737270988E-4</v>
      </c>
      <c r="AD54" s="17">
        <v>126.27902593295383</v>
      </c>
      <c r="AE54" s="18">
        <v>5626871.6100000003</v>
      </c>
      <c r="AF54" s="19">
        <v>3.3669907607283839E-4</v>
      </c>
      <c r="AG54" s="20">
        <v>1186.3528589500318</v>
      </c>
    </row>
    <row r="55" spans="1:33" s="21" customFormat="1" ht="19.8" x14ac:dyDescent="0.3">
      <c r="A55" s="4" t="s">
        <v>128</v>
      </c>
      <c r="B55" s="4">
        <v>53</v>
      </c>
      <c r="C55" s="4" t="s">
        <v>113</v>
      </c>
      <c r="D55" s="5" t="s">
        <v>114</v>
      </c>
      <c r="E55" s="6">
        <v>2807.32</v>
      </c>
      <c r="F55" s="7">
        <v>1.074489456563596E-2</v>
      </c>
      <c r="G55" s="8">
        <v>1.0309658464928388</v>
      </c>
      <c r="H55" s="9">
        <v>5094</v>
      </c>
      <c r="I55" s="7">
        <v>1.8895265000156718E-4</v>
      </c>
      <c r="J55" s="8">
        <v>1.8707308116048476</v>
      </c>
      <c r="K55" s="9">
        <v>2723</v>
      </c>
      <c r="L55" s="10">
        <v>8.6246488219103451E-5</v>
      </c>
      <c r="M55" s="11">
        <v>654087.78399999999</v>
      </c>
      <c r="N55" s="10">
        <v>1.0478262254508622E-3</v>
      </c>
      <c r="O55" s="12">
        <v>240.20851413881746</v>
      </c>
      <c r="P55" s="11">
        <v>317.82499999999999</v>
      </c>
      <c r="Q55" s="10">
        <v>3.9150661068751364E-3</v>
      </c>
      <c r="R55" s="12">
        <v>0.11671869261843555</v>
      </c>
      <c r="S55" s="11">
        <v>743.96799999999996</v>
      </c>
      <c r="T55" s="10">
        <v>3.6958323534899361E-3</v>
      </c>
      <c r="U55" s="13">
        <v>0.27321630554535437</v>
      </c>
      <c r="V55" s="14">
        <v>3304974.87</v>
      </c>
      <c r="W55" s="10">
        <v>2.7340984587421335E-4</v>
      </c>
      <c r="X55" s="15">
        <v>1213.7256224752111</v>
      </c>
      <c r="Y55" s="16">
        <v>655874.12</v>
      </c>
      <c r="Z55" s="10">
        <v>1.0831460812152072E-3</v>
      </c>
      <c r="AA55" s="15">
        <v>240.86453176643408</v>
      </c>
      <c r="AB55" s="14">
        <v>2720167.09</v>
      </c>
      <c r="AC55" s="10">
        <v>6.7693522121367469E-4</v>
      </c>
      <c r="AD55" s="17">
        <v>998.95963643040761</v>
      </c>
      <c r="AE55" s="18">
        <v>6681016.0800000001</v>
      </c>
      <c r="AF55" s="19">
        <v>3.9977666050990211E-4</v>
      </c>
      <c r="AG55" s="20">
        <v>2453.5497906720529</v>
      </c>
    </row>
    <row r="56" spans="1:33" s="21" customFormat="1" ht="19.8" x14ac:dyDescent="0.3">
      <c r="A56" s="4" t="s">
        <v>129</v>
      </c>
      <c r="B56" s="4">
        <v>54</v>
      </c>
      <c r="C56" s="4" t="s">
        <v>59</v>
      </c>
      <c r="D56" s="5" t="s">
        <v>60</v>
      </c>
      <c r="E56" s="6">
        <v>900.2</v>
      </c>
      <c r="F56" s="7">
        <v>3.4454761437903375E-3</v>
      </c>
      <c r="G56" s="8">
        <v>0.17415360804797833</v>
      </c>
      <c r="H56" s="9">
        <v>5667</v>
      </c>
      <c r="I56" s="7">
        <v>2.1020704113837481E-4</v>
      </c>
      <c r="J56" s="8">
        <v>1.0963435867672664</v>
      </c>
      <c r="K56" s="9">
        <v>5169</v>
      </c>
      <c r="L56" s="10">
        <v>1.6371946294695033E-4</v>
      </c>
      <c r="M56" s="11">
        <v>194658.04500000001</v>
      </c>
      <c r="N56" s="10">
        <v>3.1183552045361862E-4</v>
      </c>
      <c r="O56" s="12">
        <v>37.658743470690659</v>
      </c>
      <c r="P56" s="11">
        <v>252.767</v>
      </c>
      <c r="Q56" s="10">
        <v>3.11366165228194E-3</v>
      </c>
      <c r="R56" s="12">
        <v>4.8900561036951055E-2</v>
      </c>
      <c r="S56" s="11">
        <v>569.16399999999999</v>
      </c>
      <c r="T56" s="10">
        <v>2.8274532313778901E-3</v>
      </c>
      <c r="U56" s="13">
        <v>0.11011104662410524</v>
      </c>
      <c r="V56" s="14">
        <v>6497853.8300000001</v>
      </c>
      <c r="W56" s="10">
        <v>5.3754636088154792E-4</v>
      </c>
      <c r="X56" s="15">
        <v>1257.0814142000388</v>
      </c>
      <c r="Y56" s="16">
        <v>2034027.35</v>
      </c>
      <c r="Z56" s="10">
        <v>3.3591030444028694E-3</v>
      </c>
      <c r="AA56" s="15">
        <v>393.50500096730508</v>
      </c>
      <c r="AB56" s="14">
        <v>2403259.52</v>
      </c>
      <c r="AC56" s="10">
        <v>5.9807025119367569E-4</v>
      </c>
      <c r="AD56" s="17">
        <v>464.93703230798997</v>
      </c>
      <c r="AE56" s="18">
        <v>10935140.699999999</v>
      </c>
      <c r="AF56" s="19">
        <v>6.5433370896061558E-4</v>
      </c>
      <c r="AG56" s="20">
        <v>2115.5234474753338</v>
      </c>
    </row>
    <row r="57" spans="1:33" s="21" customFormat="1" ht="19.8" x14ac:dyDescent="0.3">
      <c r="A57" s="4" t="s">
        <v>130</v>
      </c>
      <c r="B57" s="4">
        <v>55</v>
      </c>
      <c r="C57" s="4" t="s">
        <v>85</v>
      </c>
      <c r="D57" s="5" t="s">
        <v>86</v>
      </c>
      <c r="E57" s="6">
        <v>3812.16</v>
      </c>
      <c r="F57" s="7">
        <v>1.4590875734627608E-2</v>
      </c>
      <c r="G57" s="8">
        <v>1.6705346187554775</v>
      </c>
      <c r="H57" s="9">
        <v>2901</v>
      </c>
      <c r="I57" s="7">
        <v>1.0760731010101029E-4</v>
      </c>
      <c r="J57" s="8">
        <v>1.2712532865907098</v>
      </c>
      <c r="K57" s="9">
        <v>2282</v>
      </c>
      <c r="L57" s="10">
        <v>7.2278547967680523E-5</v>
      </c>
      <c r="M57" s="11">
        <v>868902.53899999999</v>
      </c>
      <c r="N57" s="10">
        <v>1.3919521048952055E-3</v>
      </c>
      <c r="O57" s="12">
        <v>380.76360166520595</v>
      </c>
      <c r="P57" s="11">
        <v>320.11</v>
      </c>
      <c r="Q57" s="10">
        <v>3.9432134396973177E-3</v>
      </c>
      <c r="R57" s="12">
        <v>0.1402760736196319</v>
      </c>
      <c r="S57" s="11">
        <v>756.81100000000004</v>
      </c>
      <c r="T57" s="10">
        <v>3.7596329133471767E-3</v>
      </c>
      <c r="U57" s="13">
        <v>0.33164373356704646</v>
      </c>
      <c r="V57" s="14">
        <v>43199213.719999999</v>
      </c>
      <c r="W57" s="10">
        <v>3.5737307633665612E-3</v>
      </c>
      <c r="X57" s="15">
        <v>18930.417931638913</v>
      </c>
      <c r="Y57" s="16">
        <v>1500131.58</v>
      </c>
      <c r="Z57" s="10">
        <v>2.4773986236629937E-3</v>
      </c>
      <c r="AA57" s="15">
        <v>657.37580192813323</v>
      </c>
      <c r="AB57" s="14">
        <v>24243539.189999998</v>
      </c>
      <c r="AC57" s="10">
        <v>6.033197602057983E-3</v>
      </c>
      <c r="AD57" s="17">
        <v>10623.812090271691</v>
      </c>
      <c r="AE57" s="18">
        <v>68942884.489999995</v>
      </c>
      <c r="AF57" s="19">
        <v>4.1253838933032663E-3</v>
      </c>
      <c r="AG57" s="20">
        <v>30211.605823838734</v>
      </c>
    </row>
    <row r="58" spans="1:33" s="21" customFormat="1" ht="19.8" x14ac:dyDescent="0.3">
      <c r="A58" s="4" t="s">
        <v>131</v>
      </c>
      <c r="B58" s="4">
        <v>56</v>
      </c>
      <c r="C58" s="4" t="s">
        <v>50</v>
      </c>
      <c r="D58" s="5" t="s">
        <v>51</v>
      </c>
      <c r="E58" s="6">
        <v>1503.13</v>
      </c>
      <c r="F58" s="7">
        <v>5.7531643590486231E-3</v>
      </c>
      <c r="G58" s="8">
        <v>0.19194611160771294</v>
      </c>
      <c r="H58" s="9">
        <v>8753</v>
      </c>
      <c r="I58" s="7">
        <v>3.2467658921549224E-4</v>
      </c>
      <c r="J58" s="8">
        <v>1.1177371983143916</v>
      </c>
      <c r="K58" s="9">
        <v>7831</v>
      </c>
      <c r="L58" s="10">
        <v>2.4803387779794315E-4</v>
      </c>
      <c r="M58" s="11">
        <v>463844.01400000002</v>
      </c>
      <c r="N58" s="10">
        <v>7.4306222234475628E-4</v>
      </c>
      <c r="O58" s="12">
        <v>59.231772953645773</v>
      </c>
      <c r="P58" s="11">
        <v>301.69099999999997</v>
      </c>
      <c r="Q58" s="10">
        <v>3.7163225323661345E-3</v>
      </c>
      <c r="R58" s="12">
        <v>3.852522027838079E-2</v>
      </c>
      <c r="S58" s="11">
        <v>698.26</v>
      </c>
      <c r="T58" s="10">
        <v>3.4687673383100924E-3</v>
      </c>
      <c r="U58" s="13">
        <v>8.9166134593283111E-2</v>
      </c>
      <c r="V58" s="14">
        <v>367582.1</v>
      </c>
      <c r="W58" s="10">
        <v>3.0408874275984939E-5</v>
      </c>
      <c r="X58" s="15">
        <v>46.939356404035244</v>
      </c>
      <c r="Y58" s="16">
        <v>1928637.87</v>
      </c>
      <c r="Z58" s="10">
        <v>3.1850571432422798E-3</v>
      </c>
      <c r="AA58" s="15">
        <v>246.28245051717533</v>
      </c>
      <c r="AB58" s="14">
        <v>1735947.15</v>
      </c>
      <c r="AC58" s="10">
        <v>4.3200425897384784E-4</v>
      </c>
      <c r="AD58" s="17">
        <v>221.67630570808325</v>
      </c>
      <c r="AE58" s="18">
        <v>4032167.12</v>
      </c>
      <c r="AF58" s="19">
        <v>2.4127562133504545E-4</v>
      </c>
      <c r="AG58" s="20">
        <v>514.89811262929379</v>
      </c>
    </row>
    <row r="59" spans="1:33" s="21" customFormat="1" ht="19.8" x14ac:dyDescent="0.3">
      <c r="A59" s="4" t="s">
        <v>118</v>
      </c>
      <c r="B59" s="4">
        <v>57</v>
      </c>
      <c r="C59" s="4" t="s">
        <v>117</v>
      </c>
      <c r="D59" s="5" t="s">
        <v>118</v>
      </c>
      <c r="E59" s="6">
        <v>873.2</v>
      </c>
      <c r="F59" s="7">
        <v>3.342134824214311E-3</v>
      </c>
      <c r="G59" s="8">
        <v>3.2442297146474821E-4</v>
      </c>
      <c r="H59" s="9">
        <v>2119019</v>
      </c>
      <c r="I59" s="7">
        <v>7.8601149480500759E-2</v>
      </c>
      <c r="J59" s="8">
        <v>0.78728634971399358</v>
      </c>
      <c r="K59" s="9">
        <v>2691548</v>
      </c>
      <c r="L59" s="10">
        <v>8.5250298521172038E-2</v>
      </c>
      <c r="M59" s="11">
        <v>43641546.968999997</v>
      </c>
      <c r="N59" s="10">
        <v>6.9912263387208864E-2</v>
      </c>
      <c r="O59" s="12">
        <v>16.214292655750519</v>
      </c>
      <c r="P59" s="11">
        <v>842.24599999999998</v>
      </c>
      <c r="Q59" s="10">
        <v>1.0375045286718024E-2</v>
      </c>
      <c r="R59" s="12">
        <v>3.1292252636772592E-4</v>
      </c>
      <c r="S59" s="11">
        <v>3618.4050000000002</v>
      </c>
      <c r="T59" s="10">
        <v>1.7975260047515155E-2</v>
      </c>
      <c r="U59" s="13">
        <v>1.3443583395131725E-3</v>
      </c>
      <c r="V59" s="14">
        <v>670471790.66000104</v>
      </c>
      <c r="W59" s="10">
        <v>5.5465955463485477E-2</v>
      </c>
      <c r="X59" s="15">
        <v>249.10266904398549</v>
      </c>
      <c r="Y59" s="16">
        <v>7778812.6399999997</v>
      </c>
      <c r="Z59" s="10">
        <v>1.2846352936632596E-2</v>
      </c>
      <c r="AA59" s="15">
        <v>2.8900887667617297</v>
      </c>
      <c r="AB59" s="14">
        <v>138015563.70999992</v>
      </c>
      <c r="AC59" s="10">
        <v>3.4346271041371508E-2</v>
      </c>
      <c r="AD59" s="17">
        <v>51.277392678859869</v>
      </c>
      <c r="AE59" s="18">
        <v>816266167.01000094</v>
      </c>
      <c r="AF59" s="19">
        <v>4.8843493029652491E-2</v>
      </c>
      <c r="AG59" s="20">
        <v>303.27015048960709</v>
      </c>
    </row>
    <row r="60" spans="1:33" s="21" customFormat="1" ht="19.8" x14ac:dyDescent="0.3">
      <c r="A60" s="4" t="s">
        <v>132</v>
      </c>
      <c r="B60" s="4">
        <v>58</v>
      </c>
      <c r="C60" s="4" t="s">
        <v>59</v>
      </c>
      <c r="D60" s="5" t="s">
        <v>60</v>
      </c>
      <c r="E60" s="6">
        <v>900.31</v>
      </c>
      <c r="F60" s="7">
        <v>3.4458971639812026E-3</v>
      </c>
      <c r="G60" s="8">
        <v>7.7246675246675237E-2</v>
      </c>
      <c r="H60" s="9">
        <v>11378</v>
      </c>
      <c r="I60" s="7">
        <v>4.2204618211971566E-4</v>
      </c>
      <c r="J60" s="8">
        <v>0.97623337623337625</v>
      </c>
      <c r="K60" s="9">
        <v>11655</v>
      </c>
      <c r="L60" s="10">
        <v>3.6915270664474872E-4</v>
      </c>
      <c r="M60" s="11">
        <v>639348.87399999995</v>
      </c>
      <c r="N60" s="10">
        <v>1.0242149964838341E-3</v>
      </c>
      <c r="O60" s="12">
        <v>54.856188245388239</v>
      </c>
      <c r="P60" s="11">
        <v>312.63</v>
      </c>
      <c r="Q60" s="10">
        <v>3.8510724989927595E-3</v>
      </c>
      <c r="R60" s="12">
        <v>2.6823680823680824E-2</v>
      </c>
      <c r="S60" s="11">
        <v>740.88099999999997</v>
      </c>
      <c r="T60" s="10">
        <v>3.6804969701465353E-3</v>
      </c>
      <c r="U60" s="13">
        <v>6.3567653367653368E-2</v>
      </c>
      <c r="V60" s="14">
        <v>5928010.1399999997</v>
      </c>
      <c r="W60" s="10">
        <v>4.9040504163294098E-4</v>
      </c>
      <c r="X60" s="15">
        <v>508.62377863577859</v>
      </c>
      <c r="Y60" s="16">
        <v>1933528.64</v>
      </c>
      <c r="Z60" s="10">
        <v>3.1931340259825605E-3</v>
      </c>
      <c r="AA60" s="15">
        <v>165.8969232089232</v>
      </c>
      <c r="AB60" s="14">
        <v>895125.08000000007</v>
      </c>
      <c r="AC60" s="10">
        <v>2.2275899751574024E-4</v>
      </c>
      <c r="AD60" s="17">
        <v>76.801808665808679</v>
      </c>
      <c r="AE60" s="18">
        <v>8756663.8599999994</v>
      </c>
      <c r="AF60" s="19">
        <v>5.2397865732401426E-4</v>
      </c>
      <c r="AG60" s="20">
        <v>751.32251051051048</v>
      </c>
    </row>
    <row r="61" spans="1:33" s="21" customFormat="1" ht="19.8" x14ac:dyDescent="0.3">
      <c r="A61" s="4" t="s">
        <v>133</v>
      </c>
      <c r="B61" s="4">
        <v>59</v>
      </c>
      <c r="C61" s="4" t="s">
        <v>50</v>
      </c>
      <c r="D61" s="5" t="s">
        <v>51</v>
      </c>
      <c r="E61" s="6">
        <v>1496.82</v>
      </c>
      <c r="F61" s="7">
        <v>5.7290131099180771E-3</v>
      </c>
      <c r="G61" s="8">
        <v>7.9643503245716715E-2</v>
      </c>
      <c r="H61" s="9">
        <v>21475</v>
      </c>
      <c r="I61" s="7">
        <v>7.9657600290217027E-4</v>
      </c>
      <c r="J61" s="8">
        <v>1.1426519101841013</v>
      </c>
      <c r="K61" s="9">
        <v>18794</v>
      </c>
      <c r="L61" s="10">
        <v>5.952686373815021E-4</v>
      </c>
      <c r="M61" s="11">
        <v>493271.598</v>
      </c>
      <c r="N61" s="10">
        <v>7.9020420392754973E-4</v>
      </c>
      <c r="O61" s="12">
        <v>26.246227413004149</v>
      </c>
      <c r="P61" s="11">
        <v>272.20800000000003</v>
      </c>
      <c r="Q61" s="10">
        <v>3.3531418699607241E-3</v>
      </c>
      <c r="R61" s="12">
        <v>1.4483771416409493E-2</v>
      </c>
      <c r="S61" s="11">
        <v>603.28800000000001</v>
      </c>
      <c r="T61" s="10">
        <v>2.9969720591103877E-3</v>
      </c>
      <c r="U61" s="13">
        <v>3.2100031925082477E-2</v>
      </c>
      <c r="V61" s="14">
        <v>22054683.960000001</v>
      </c>
      <c r="W61" s="10">
        <v>1.8245124333753512E-3</v>
      </c>
      <c r="X61" s="15">
        <v>1173.4960072363522</v>
      </c>
      <c r="Y61" s="16">
        <v>1793109.09</v>
      </c>
      <c r="Z61" s="10">
        <v>2.961237568002937E-3</v>
      </c>
      <c r="AA61" s="15">
        <v>95.408592635947642</v>
      </c>
      <c r="AB61" s="14">
        <v>7534739.8199999994</v>
      </c>
      <c r="AC61" s="10">
        <v>1.8750799484303676E-3</v>
      </c>
      <c r="AD61" s="17">
        <v>400.91198361179096</v>
      </c>
      <c r="AE61" s="18">
        <v>31382532.870000001</v>
      </c>
      <c r="AF61" s="19">
        <v>1.8778587027604991E-3</v>
      </c>
      <c r="AG61" s="20">
        <v>1669.8165834840906</v>
      </c>
    </row>
    <row r="62" spans="1:33" s="21" customFormat="1" ht="19.8" x14ac:dyDescent="0.3">
      <c r="A62" s="4" t="s">
        <v>134</v>
      </c>
      <c r="B62" s="4">
        <v>60</v>
      </c>
      <c r="C62" s="4" t="s">
        <v>135</v>
      </c>
      <c r="D62" s="5" t="s">
        <v>136</v>
      </c>
      <c r="E62" s="6">
        <v>256.83</v>
      </c>
      <c r="F62" s="7">
        <v>9.8300559654484814E-4</v>
      </c>
      <c r="G62" s="8">
        <v>4.6434641113722648E-2</v>
      </c>
      <c r="H62" s="9">
        <v>7148</v>
      </c>
      <c r="I62" s="7">
        <v>2.651420381254814E-4</v>
      </c>
      <c r="J62" s="8">
        <v>1.2923521967094558</v>
      </c>
      <c r="K62" s="9">
        <v>5531</v>
      </c>
      <c r="L62" s="10">
        <v>1.7518520982000044E-4</v>
      </c>
      <c r="M62" s="11">
        <v>192804.505</v>
      </c>
      <c r="N62" s="10">
        <v>3.0886621286306103E-4</v>
      </c>
      <c r="O62" s="12">
        <v>34.85888718134153</v>
      </c>
      <c r="P62" s="11">
        <v>166.06100000000001</v>
      </c>
      <c r="Q62" s="10">
        <v>2.0455904751790831E-3</v>
      </c>
      <c r="R62" s="12">
        <v>3.0023684686313508E-2</v>
      </c>
      <c r="S62" s="11">
        <v>372.80599999999998</v>
      </c>
      <c r="T62" s="10">
        <v>1.8519996510268845E-3</v>
      </c>
      <c r="U62" s="13">
        <v>6.7403001265593926E-2</v>
      </c>
      <c r="V62" s="14">
        <v>1581214.72</v>
      </c>
      <c r="W62" s="10">
        <v>1.3080876251541282E-4</v>
      </c>
      <c r="X62" s="15">
        <v>285.88224914120411</v>
      </c>
      <c r="Y62" s="16">
        <v>1106550.05</v>
      </c>
      <c r="Z62" s="10">
        <v>1.8274167462591626E-3</v>
      </c>
      <c r="AA62" s="15">
        <v>200.06328873621408</v>
      </c>
      <c r="AB62" s="14">
        <v>4808673.29</v>
      </c>
      <c r="AC62" s="10">
        <v>1.1966766046384448E-3</v>
      </c>
      <c r="AD62" s="17">
        <v>869.40395769300312</v>
      </c>
      <c r="AE62" s="18">
        <v>7496438.0600000005</v>
      </c>
      <c r="AF62" s="19">
        <v>4.4856963932739545E-4</v>
      </c>
      <c r="AG62" s="20">
        <v>1355.3494955704214</v>
      </c>
    </row>
    <row r="63" spans="1:33" s="21" customFormat="1" ht="19.8" x14ac:dyDescent="0.3">
      <c r="A63" s="4" t="s">
        <v>137</v>
      </c>
      <c r="B63" s="4">
        <v>61</v>
      </c>
      <c r="C63" s="4" t="s">
        <v>117</v>
      </c>
      <c r="D63" s="5" t="s">
        <v>118</v>
      </c>
      <c r="E63" s="6">
        <v>878.7</v>
      </c>
      <c r="F63" s="7">
        <v>3.3631858337575759E-3</v>
      </c>
      <c r="G63" s="8">
        <v>8.3029465207847691E-4</v>
      </c>
      <c r="H63" s="9">
        <v>819821</v>
      </c>
      <c r="I63" s="7">
        <v>3.0409766485460309E-2</v>
      </c>
      <c r="J63" s="8">
        <v>0.77465914642270284</v>
      </c>
      <c r="K63" s="9">
        <v>1058299</v>
      </c>
      <c r="L63" s="10">
        <v>3.3519857596690773E-2</v>
      </c>
      <c r="M63" s="11">
        <v>13345256.759</v>
      </c>
      <c r="N63" s="10">
        <v>2.1378644211853339E-2</v>
      </c>
      <c r="O63" s="12">
        <v>12.610100509402352</v>
      </c>
      <c r="P63" s="11">
        <v>557.178</v>
      </c>
      <c r="Q63" s="10">
        <v>6.8634899812679137E-3</v>
      </c>
      <c r="R63" s="12">
        <v>5.2648448122883989E-4</v>
      </c>
      <c r="S63" s="11">
        <v>1863.914</v>
      </c>
      <c r="T63" s="10">
        <v>9.2594219984231067E-3</v>
      </c>
      <c r="U63" s="13">
        <v>1.7612357188280438E-3</v>
      </c>
      <c r="V63" s="14">
        <v>406731676.55000001</v>
      </c>
      <c r="W63" s="10">
        <v>3.3647591697935027E-2</v>
      </c>
      <c r="X63" s="15">
        <v>384.32586305949457</v>
      </c>
      <c r="Y63" s="16">
        <v>4569704.71</v>
      </c>
      <c r="Z63" s="10">
        <v>7.5466581132171747E-3</v>
      </c>
      <c r="AA63" s="15">
        <v>4.3179713011162253</v>
      </c>
      <c r="AB63" s="14">
        <v>50154896.979999997</v>
      </c>
      <c r="AC63" s="10">
        <v>1.248144513141116E-2</v>
      </c>
      <c r="AD63" s="17">
        <v>47.391991280347042</v>
      </c>
      <c r="AE63" s="18">
        <v>461456278.24000001</v>
      </c>
      <c r="AF63" s="19">
        <v>2.7612484040917831E-2</v>
      </c>
      <c r="AG63" s="20">
        <v>436.0358256409578</v>
      </c>
    </row>
    <row r="64" spans="1:33" s="21" customFormat="1" ht="19.8" x14ac:dyDescent="0.3">
      <c r="A64" s="4" t="s">
        <v>138</v>
      </c>
      <c r="B64" s="4">
        <v>62</v>
      </c>
      <c r="C64" s="4" t="s">
        <v>56</v>
      </c>
      <c r="D64" s="5" t="s">
        <v>57</v>
      </c>
      <c r="E64" s="6">
        <v>908.98</v>
      </c>
      <c r="F64" s="7">
        <v>3.4790812099339493E-3</v>
      </c>
      <c r="G64" s="8">
        <v>4.4403302232426362E-2</v>
      </c>
      <c r="H64" s="9">
        <v>26295</v>
      </c>
      <c r="I64" s="7">
        <v>9.7536512206344904E-4</v>
      </c>
      <c r="J64" s="8">
        <v>1.2845000244247962</v>
      </c>
      <c r="K64" s="9">
        <v>20471</v>
      </c>
      <c r="L64" s="10">
        <v>6.4838481833759344E-4</v>
      </c>
      <c r="M64" s="11">
        <v>650035.00600000005</v>
      </c>
      <c r="N64" s="10">
        <v>1.0413338139149662E-3</v>
      </c>
      <c r="O64" s="12">
        <v>31.753944897660109</v>
      </c>
      <c r="P64" s="11">
        <v>315.03199999999998</v>
      </c>
      <c r="Q64" s="10">
        <v>3.880661073801897E-3</v>
      </c>
      <c r="R64" s="12">
        <v>1.5389184700307751E-2</v>
      </c>
      <c r="S64" s="11">
        <v>675.30200000000002</v>
      </c>
      <c r="T64" s="10">
        <v>3.3547181867720939E-3</v>
      </c>
      <c r="U64" s="13">
        <v>3.2988227248302478E-2</v>
      </c>
      <c r="V64" s="14">
        <v>44781778.939999998</v>
      </c>
      <c r="W64" s="10">
        <v>3.7046512483644065E-3</v>
      </c>
      <c r="X64" s="15">
        <v>2187.5716349958475</v>
      </c>
      <c r="Y64" s="16">
        <v>3027400.44</v>
      </c>
      <c r="Z64" s="10">
        <v>4.9996132228165889E-3</v>
      </c>
      <c r="AA64" s="15">
        <v>147.88727663524008</v>
      </c>
      <c r="AB64" s="14">
        <v>13665214.140000001</v>
      </c>
      <c r="AC64" s="10">
        <v>3.400697255253219E-3</v>
      </c>
      <c r="AD64" s="17">
        <v>667.54013677885791</v>
      </c>
      <c r="AE64" s="18">
        <v>61474393.519999996</v>
      </c>
      <c r="AF64" s="19">
        <v>3.6784865436661493E-3</v>
      </c>
      <c r="AG64" s="20">
        <v>3002.9990484099458</v>
      </c>
    </row>
    <row r="65" spans="1:33" s="21" customFormat="1" ht="19.8" x14ac:dyDescent="0.3">
      <c r="A65" s="4" t="s">
        <v>139</v>
      </c>
      <c r="B65" s="4">
        <v>63</v>
      </c>
      <c r="C65" s="4" t="s">
        <v>88</v>
      </c>
      <c r="D65" s="5" t="s">
        <v>89</v>
      </c>
      <c r="E65" s="6">
        <v>901.72</v>
      </c>
      <c r="F65" s="7">
        <v>3.4512938773368397E-3</v>
      </c>
      <c r="G65" s="8">
        <v>0.51793222286042506</v>
      </c>
      <c r="H65" s="9">
        <v>2538</v>
      </c>
      <c r="I65" s="7">
        <v>9.4142486396540538E-5</v>
      </c>
      <c r="J65" s="8">
        <v>1.4577828834003446</v>
      </c>
      <c r="K65" s="9">
        <v>1741</v>
      </c>
      <c r="L65" s="10">
        <v>5.5143274325912271E-5</v>
      </c>
      <c r="M65" s="11">
        <v>118032.649</v>
      </c>
      <c r="N65" s="10">
        <v>1.8908426071696286E-4</v>
      </c>
      <c r="O65" s="12">
        <v>67.795892590465257</v>
      </c>
      <c r="P65" s="11">
        <v>201.84</v>
      </c>
      <c r="Q65" s="10">
        <v>2.4863272021133564E-3</v>
      </c>
      <c r="R65" s="12">
        <v>0.11593337162550259</v>
      </c>
      <c r="S65" s="11">
        <v>468.12400000000002</v>
      </c>
      <c r="T65" s="10">
        <v>2.3255137648999996E-3</v>
      </c>
      <c r="U65" s="13">
        <v>0.26888225157955198</v>
      </c>
      <c r="V65" s="14">
        <v>12597058.199999999</v>
      </c>
      <c r="W65" s="10">
        <v>1.0421137456123818E-3</v>
      </c>
      <c r="X65" s="15">
        <v>7235.5302699597923</v>
      </c>
      <c r="Y65" s="16">
        <v>1354696.17</v>
      </c>
      <c r="Z65" s="10">
        <v>2.2372187025350996E-3</v>
      </c>
      <c r="AA65" s="15">
        <v>778.11382538770818</v>
      </c>
      <c r="AB65" s="14">
        <v>1258882.8</v>
      </c>
      <c r="AC65" s="10">
        <v>3.1328300008956077E-4</v>
      </c>
      <c r="AD65" s="17">
        <v>723.08029867892014</v>
      </c>
      <c r="AE65" s="18">
        <v>15210637.17</v>
      </c>
      <c r="AF65" s="19">
        <v>9.1016959983882993E-4</v>
      </c>
      <c r="AG65" s="20">
        <v>8736.7243940264216</v>
      </c>
    </row>
    <row r="66" spans="1:33" s="21" customFormat="1" ht="19.8" x14ac:dyDescent="0.3">
      <c r="A66" s="4" t="s">
        <v>140</v>
      </c>
      <c r="B66" s="4">
        <v>64</v>
      </c>
      <c r="C66" s="4" t="s">
        <v>141</v>
      </c>
      <c r="D66" s="5" t="s">
        <v>142</v>
      </c>
      <c r="E66" s="6">
        <v>1328.89</v>
      </c>
      <c r="F66" s="7">
        <v>5.0862683767179985E-3</v>
      </c>
      <c r="G66" s="8">
        <v>0.16567634958234637</v>
      </c>
      <c r="H66" s="9">
        <v>10657</v>
      </c>
      <c r="I66" s="7">
        <v>3.9530200060202227E-4</v>
      </c>
      <c r="J66" s="8">
        <v>1.3286373270165814</v>
      </c>
      <c r="K66" s="9">
        <v>8021</v>
      </c>
      <c r="L66" s="10">
        <v>2.5405181123959924E-4</v>
      </c>
      <c r="M66" s="11">
        <v>611967.76100000006</v>
      </c>
      <c r="N66" s="10">
        <v>9.803513913451186E-4</v>
      </c>
      <c r="O66" s="12">
        <v>76.295693928437856</v>
      </c>
      <c r="P66" s="11">
        <v>248.59100000000001</v>
      </c>
      <c r="Q66" s="10">
        <v>3.0622203998244223E-3</v>
      </c>
      <c r="R66" s="12">
        <v>3.0992519635955618E-2</v>
      </c>
      <c r="S66" s="11">
        <v>509.03899999999999</v>
      </c>
      <c r="T66" s="10">
        <v>2.5287684488958712E-3</v>
      </c>
      <c r="U66" s="13">
        <v>6.346328387981548E-2</v>
      </c>
      <c r="V66" s="14">
        <v>26094500.449999999</v>
      </c>
      <c r="W66" s="10">
        <v>2.1587133418049529E-3</v>
      </c>
      <c r="X66" s="15">
        <v>3253.272715372148</v>
      </c>
      <c r="Y66" s="16">
        <v>1519408.93</v>
      </c>
      <c r="Z66" s="10">
        <v>2.5092342846107282E-3</v>
      </c>
      <c r="AA66" s="15">
        <v>189.42886547811992</v>
      </c>
      <c r="AB66" s="14">
        <v>9452546.120000001</v>
      </c>
      <c r="AC66" s="10">
        <v>2.3523413037008192E-3</v>
      </c>
      <c r="AD66" s="17">
        <v>1178.4747687320785</v>
      </c>
      <c r="AE66" s="18">
        <v>37066455.5</v>
      </c>
      <c r="AF66" s="19">
        <v>2.2179715808630257E-3</v>
      </c>
      <c r="AG66" s="20">
        <v>4621.1763495823461</v>
      </c>
    </row>
    <row r="67" spans="1:33" s="21" customFormat="1" ht="19.8" x14ac:dyDescent="0.3">
      <c r="A67" s="4" t="s">
        <v>143</v>
      </c>
      <c r="B67" s="4">
        <v>65</v>
      </c>
      <c r="C67" s="4" t="s">
        <v>88</v>
      </c>
      <c r="D67" s="5" t="s">
        <v>89</v>
      </c>
      <c r="E67" s="6">
        <v>927.04</v>
      </c>
      <c r="F67" s="7">
        <v>3.5482050703614688E-3</v>
      </c>
      <c r="G67" s="8">
        <v>0.29225725094577554</v>
      </c>
      <c r="H67" s="9">
        <v>3577</v>
      </c>
      <c r="I67" s="7">
        <v>1.3268229859748838E-4</v>
      </c>
      <c r="J67" s="8">
        <v>1.1276796973518286</v>
      </c>
      <c r="K67" s="9">
        <v>3172</v>
      </c>
      <c r="L67" s="10">
        <v>1.0046781514175401E-4</v>
      </c>
      <c r="M67" s="11">
        <v>607946.39399999997</v>
      </c>
      <c r="N67" s="10">
        <v>9.7390929915529907E-4</v>
      </c>
      <c r="O67" s="12">
        <v>191.66027553593946</v>
      </c>
      <c r="P67" s="11">
        <v>190.41800000000001</v>
      </c>
      <c r="Q67" s="10">
        <v>2.3456274929251936E-3</v>
      </c>
      <c r="R67" s="12">
        <v>6.0030895334174023E-2</v>
      </c>
      <c r="S67" s="11">
        <v>468.85599999999999</v>
      </c>
      <c r="T67" s="10">
        <v>2.3291501434576185E-3</v>
      </c>
      <c r="U67" s="13">
        <v>0.1478108448928121</v>
      </c>
      <c r="V67" s="14">
        <v>6095502.1399999997</v>
      </c>
      <c r="W67" s="10">
        <v>5.0426111125720526E-4</v>
      </c>
      <c r="X67" s="15">
        <v>1921.6589344262295</v>
      </c>
      <c r="Y67" s="16">
        <v>1466503.22</v>
      </c>
      <c r="Z67" s="10">
        <v>2.421862926734299E-3</v>
      </c>
      <c r="AA67" s="15">
        <v>462.32762295081966</v>
      </c>
      <c r="AB67" s="14">
        <v>4301575.18</v>
      </c>
      <c r="AC67" s="10">
        <v>1.0704812056381995E-3</v>
      </c>
      <c r="AD67" s="17">
        <v>1356.108190416141</v>
      </c>
      <c r="AE67" s="18">
        <v>11863580.539999999</v>
      </c>
      <c r="AF67" s="19">
        <v>7.0988941699590418E-4</v>
      </c>
      <c r="AG67" s="20">
        <v>3740.09474779319</v>
      </c>
    </row>
    <row r="68" spans="1:33" s="21" customFormat="1" ht="19.8" x14ac:dyDescent="0.3">
      <c r="A68" s="4" t="s">
        <v>144</v>
      </c>
      <c r="B68" s="4">
        <v>67</v>
      </c>
      <c r="C68" s="4" t="s">
        <v>141</v>
      </c>
      <c r="D68" s="5" t="s">
        <v>142</v>
      </c>
      <c r="E68" s="6">
        <v>1793.48</v>
      </c>
      <c r="F68" s="7">
        <v>6.8644662901189675E-3</v>
      </c>
      <c r="G68" s="8">
        <v>0.18001405199237178</v>
      </c>
      <c r="H68" s="9">
        <v>11348</v>
      </c>
      <c r="I68" s="7">
        <v>4.2093338677223882E-4</v>
      </c>
      <c r="J68" s="8">
        <v>1.139014353106494</v>
      </c>
      <c r="K68" s="9">
        <v>9963</v>
      </c>
      <c r="L68" s="10">
        <v>3.1556142568010565E-4</v>
      </c>
      <c r="M68" s="11">
        <v>437046.45400000003</v>
      </c>
      <c r="N68" s="10">
        <v>7.0013344912355662E-4</v>
      </c>
      <c r="O68" s="12">
        <v>43.866953126568305</v>
      </c>
      <c r="P68" s="11">
        <v>311.73200000000003</v>
      </c>
      <c r="Q68" s="10">
        <v>3.840010658785181E-3</v>
      </c>
      <c r="R68" s="12">
        <v>3.1288969185988162E-2</v>
      </c>
      <c r="S68" s="11">
        <v>641.88699999999994</v>
      </c>
      <c r="T68" s="10">
        <v>3.1887214798010056E-3</v>
      </c>
      <c r="U68" s="13">
        <v>6.4427080196727882E-2</v>
      </c>
      <c r="V68" s="14">
        <v>5445923.9500000002</v>
      </c>
      <c r="W68" s="10">
        <v>4.5052361557356926E-4</v>
      </c>
      <c r="X68" s="15">
        <v>546.61487001907062</v>
      </c>
      <c r="Y68" s="16">
        <v>874939.16</v>
      </c>
      <c r="Z68" s="10">
        <v>1.4449219652937751E-3</v>
      </c>
      <c r="AA68" s="15">
        <v>87.818845729198031</v>
      </c>
      <c r="AB68" s="14">
        <v>3490965.91</v>
      </c>
      <c r="AC68" s="10">
        <v>8.6875463982444084E-4</v>
      </c>
      <c r="AD68" s="17">
        <v>350.39304526748975</v>
      </c>
      <c r="AE68" s="18">
        <v>9811829.0199999996</v>
      </c>
      <c r="AF68" s="19">
        <v>5.8711731750685225E-4</v>
      </c>
      <c r="AG68" s="20">
        <v>984.82676101575828</v>
      </c>
    </row>
    <row r="69" spans="1:33" s="21" customFormat="1" ht="19.8" x14ac:dyDescent="0.3">
      <c r="A69" s="4" t="s">
        <v>145</v>
      </c>
      <c r="B69" s="4">
        <v>68</v>
      </c>
      <c r="C69" s="4" t="s">
        <v>94</v>
      </c>
      <c r="D69" s="5" t="s">
        <v>95</v>
      </c>
      <c r="E69" s="6">
        <v>926.51</v>
      </c>
      <c r="F69" s="7">
        <v>3.5461765185327543E-3</v>
      </c>
      <c r="G69" s="8">
        <v>5.084289085221972E-2</v>
      </c>
      <c r="H69" s="9">
        <v>28825</v>
      </c>
      <c r="I69" s="7">
        <v>1.0692108630339957E-3</v>
      </c>
      <c r="J69" s="8">
        <v>1.5817922405750975</v>
      </c>
      <c r="K69" s="9">
        <v>18223</v>
      </c>
      <c r="L69" s="10">
        <v>5.7718316372263028E-4</v>
      </c>
      <c r="M69" s="11">
        <v>1606790.7169999999</v>
      </c>
      <c r="N69" s="10">
        <v>2.5740236911129875E-3</v>
      </c>
      <c r="O69" s="12">
        <v>88.173775832738841</v>
      </c>
      <c r="P69" s="11">
        <v>459.21800000000002</v>
      </c>
      <c r="Q69" s="10">
        <v>5.6567885706504725E-3</v>
      </c>
      <c r="R69" s="12">
        <v>2.5199912198869561E-2</v>
      </c>
      <c r="S69" s="11">
        <v>1033.347</v>
      </c>
      <c r="T69" s="10">
        <v>5.1333891712839336E-3</v>
      </c>
      <c r="U69" s="13">
        <v>5.6705646710201396E-2</v>
      </c>
      <c r="V69" s="14">
        <v>32594717.530000001</v>
      </c>
      <c r="W69" s="10">
        <v>2.6964552066899134E-3</v>
      </c>
      <c r="X69" s="15">
        <v>1788.6581534324755</v>
      </c>
      <c r="Y69" s="16">
        <v>2573927.58</v>
      </c>
      <c r="Z69" s="10">
        <v>4.2507235559298209E-3</v>
      </c>
      <c r="AA69" s="15">
        <v>141.24609449596664</v>
      </c>
      <c r="AB69" s="14">
        <v>13209950.780000009</v>
      </c>
      <c r="AC69" s="10">
        <v>3.2874013461728414E-3</v>
      </c>
      <c r="AD69" s="17">
        <v>724.90538220929636</v>
      </c>
      <c r="AE69" s="18">
        <v>48378595.890000008</v>
      </c>
      <c r="AF69" s="19">
        <v>2.8948640855632067E-3</v>
      </c>
      <c r="AG69" s="20">
        <v>2654.8096301377386</v>
      </c>
    </row>
    <row r="70" spans="1:33" s="21" customFormat="1" ht="19.8" x14ac:dyDescent="0.3">
      <c r="A70" s="4" t="s">
        <v>146</v>
      </c>
      <c r="B70" s="4">
        <v>69</v>
      </c>
      <c r="C70" s="4" t="s">
        <v>38</v>
      </c>
      <c r="D70" s="5" t="s">
        <v>39</v>
      </c>
      <c r="E70" s="6">
        <v>897.88</v>
      </c>
      <c r="F70" s="7">
        <v>3.4365964452193606E-3</v>
      </c>
      <c r="G70" s="8">
        <v>5.1109707019131702E-3</v>
      </c>
      <c r="H70" s="9">
        <v>200278</v>
      </c>
      <c r="I70" s="7">
        <v>7.4289475533988753E-3</v>
      </c>
      <c r="J70" s="8">
        <v>1.1400354058869402</v>
      </c>
      <c r="K70" s="9">
        <v>175677</v>
      </c>
      <c r="L70" s="10">
        <v>5.5642762801569731E-3</v>
      </c>
      <c r="M70" s="11">
        <v>3687075.213</v>
      </c>
      <c r="N70" s="10">
        <v>5.9065681975666185E-3</v>
      </c>
      <c r="O70" s="12">
        <v>20.987808381290662</v>
      </c>
      <c r="P70" s="11">
        <v>340.97899999999998</v>
      </c>
      <c r="Q70" s="10">
        <v>4.2002842006015166E-3</v>
      </c>
      <c r="R70" s="12">
        <v>1.9409427528930935E-3</v>
      </c>
      <c r="S70" s="11">
        <v>975.52300000000002</v>
      </c>
      <c r="T70" s="10">
        <v>4.8461351361531188E-3</v>
      </c>
      <c r="U70" s="13">
        <v>5.5529352163345234E-3</v>
      </c>
      <c r="V70" s="14">
        <v>66836131.450000003</v>
      </c>
      <c r="W70" s="10">
        <v>5.5291362619568612E-3</v>
      </c>
      <c r="X70" s="15">
        <v>380.44895717709204</v>
      </c>
      <c r="Y70" s="16">
        <v>2034154.65</v>
      </c>
      <c r="Z70" s="10">
        <v>3.3593132745246774E-3</v>
      </c>
      <c r="AA70" s="15">
        <v>11.578946874092795</v>
      </c>
      <c r="AB70" s="14">
        <v>34983137.869999997</v>
      </c>
      <c r="AC70" s="10">
        <v>8.7058321747348726E-3</v>
      </c>
      <c r="AD70" s="17">
        <v>199.13328363986179</v>
      </c>
      <c r="AE70" s="18">
        <v>103853423.97</v>
      </c>
      <c r="AF70" s="19">
        <v>6.2143504101917412E-3</v>
      </c>
      <c r="AG70" s="20">
        <v>591.16118769104662</v>
      </c>
    </row>
    <row r="71" spans="1:33" s="21" customFormat="1" ht="19.8" x14ac:dyDescent="0.3">
      <c r="A71" s="4" t="s">
        <v>147</v>
      </c>
      <c r="B71" s="4">
        <v>70</v>
      </c>
      <c r="C71" s="4" t="s">
        <v>113</v>
      </c>
      <c r="D71" s="5" t="s">
        <v>114</v>
      </c>
      <c r="E71" s="6">
        <v>2117.87</v>
      </c>
      <c r="F71" s="7">
        <v>8.1060548329807171E-3</v>
      </c>
      <c r="G71" s="8">
        <v>1.4904081632653061</v>
      </c>
      <c r="H71" s="9">
        <v>3243</v>
      </c>
      <c r="I71" s="7">
        <v>1.2029317706224625E-4</v>
      </c>
      <c r="J71" s="8">
        <v>2.2821956368754397</v>
      </c>
      <c r="K71" s="9">
        <v>1421</v>
      </c>
      <c r="L71" s="10">
        <v>4.5007807476807198E-5</v>
      </c>
      <c r="M71" s="11">
        <v>107667.238</v>
      </c>
      <c r="N71" s="10">
        <v>1.7247922734215081E-4</v>
      </c>
      <c r="O71" s="12">
        <v>75.768640394088663</v>
      </c>
      <c r="P71" s="11">
        <v>239.529</v>
      </c>
      <c r="Q71" s="10">
        <v>2.9505918965270022E-3</v>
      </c>
      <c r="R71" s="12">
        <v>0.1685636875439831</v>
      </c>
      <c r="S71" s="11">
        <v>499.572</v>
      </c>
      <c r="T71" s="10">
        <v>2.4817389464300539E-3</v>
      </c>
      <c r="U71" s="13">
        <v>0.35156368754398309</v>
      </c>
      <c r="V71" s="14">
        <v>272669.17</v>
      </c>
      <c r="W71" s="10">
        <v>2.255703558325382E-5</v>
      </c>
      <c r="X71" s="15">
        <v>191.88541168191412</v>
      </c>
      <c r="Y71" s="16">
        <v>821556.41</v>
      </c>
      <c r="Z71" s="10">
        <v>1.3567627976977261E-3</v>
      </c>
      <c r="AA71" s="15">
        <v>578.15370161857845</v>
      </c>
      <c r="AB71" s="14">
        <v>387220.74</v>
      </c>
      <c r="AC71" s="10">
        <v>9.6362961765860796E-5</v>
      </c>
      <c r="AD71" s="17">
        <v>272.49876143560874</v>
      </c>
      <c r="AE71" s="18">
        <v>1481446.32</v>
      </c>
      <c r="AF71" s="19">
        <v>8.8646345921425149E-5</v>
      </c>
      <c r="AG71" s="20">
        <v>1042.5378747361015</v>
      </c>
    </row>
    <row r="72" spans="1:33" s="21" customFormat="1" ht="19.8" x14ac:dyDescent="0.3">
      <c r="A72" s="4" t="s">
        <v>148</v>
      </c>
      <c r="B72" s="4">
        <v>71</v>
      </c>
      <c r="C72" s="4" t="s">
        <v>117</v>
      </c>
      <c r="D72" s="5" t="s">
        <v>118</v>
      </c>
      <c r="E72" s="6">
        <v>935.7</v>
      </c>
      <c r="F72" s="7">
        <v>3.5813508417514095E-3</v>
      </c>
      <c r="G72" s="8">
        <v>3.9688666440447912E-3</v>
      </c>
      <c r="H72" s="9">
        <v>705428</v>
      </c>
      <c r="I72" s="7">
        <v>2.6166566545996375E-2</v>
      </c>
      <c r="J72" s="8">
        <v>2.9921445537835085</v>
      </c>
      <c r="K72" s="9">
        <v>235760</v>
      </c>
      <c r="L72" s="10">
        <v>7.4673052010781607E-3</v>
      </c>
      <c r="M72" s="11">
        <v>7452065.1689999998</v>
      </c>
      <c r="N72" s="10">
        <v>1.1937953144599795E-2</v>
      </c>
      <c r="O72" s="12">
        <v>31.608691758568035</v>
      </c>
      <c r="P72" s="11">
        <v>637.53300000000002</v>
      </c>
      <c r="Q72" s="10">
        <v>7.853327586924962E-3</v>
      </c>
      <c r="R72" s="12">
        <v>2.7041610111978283E-3</v>
      </c>
      <c r="S72" s="11">
        <v>1658.864</v>
      </c>
      <c r="T72" s="10">
        <v>8.2407889065655108E-3</v>
      </c>
      <c r="U72" s="13">
        <v>7.0362402443162539E-3</v>
      </c>
      <c r="V72" s="14">
        <v>111125770.48</v>
      </c>
      <c r="W72" s="10">
        <v>9.19307437263207E-3</v>
      </c>
      <c r="X72" s="15">
        <v>471.35124906684769</v>
      </c>
      <c r="Y72" s="16">
        <v>5383976.9900000002</v>
      </c>
      <c r="Z72" s="10">
        <v>8.8913915037101138E-3</v>
      </c>
      <c r="AA72" s="15">
        <v>22.836685570071261</v>
      </c>
      <c r="AB72" s="14">
        <v>15416886.530000001</v>
      </c>
      <c r="AC72" s="10">
        <v>3.8366148653065546E-3</v>
      </c>
      <c r="AD72" s="17">
        <v>65.392291016287757</v>
      </c>
      <c r="AE72" s="18">
        <v>131926634</v>
      </c>
      <c r="AF72" s="19">
        <v>7.8941868334542475E-3</v>
      </c>
      <c r="AG72" s="20">
        <v>559.58022565320664</v>
      </c>
    </row>
    <row r="73" spans="1:33" s="21" customFormat="1" ht="19.8" x14ac:dyDescent="0.3">
      <c r="A73" s="4" t="s">
        <v>86</v>
      </c>
      <c r="B73" s="4">
        <v>72</v>
      </c>
      <c r="C73" s="4" t="s">
        <v>85</v>
      </c>
      <c r="D73" s="5" t="s">
        <v>86</v>
      </c>
      <c r="E73" s="6">
        <v>1013.49</v>
      </c>
      <c r="F73" s="7">
        <v>3.8790886658187839E-3</v>
      </c>
      <c r="G73" s="8">
        <v>1.152572017981893E-3</v>
      </c>
      <c r="H73" s="9">
        <v>215506</v>
      </c>
      <c r="I73" s="7">
        <v>7.9938024717781195E-3</v>
      </c>
      <c r="J73" s="8">
        <v>0.24508005536039412</v>
      </c>
      <c r="K73" s="9">
        <v>879329</v>
      </c>
      <c r="L73" s="10">
        <v>2.7851281027989724E-2</v>
      </c>
      <c r="M73" s="11">
        <v>12836305.799000001</v>
      </c>
      <c r="N73" s="10">
        <v>2.0563322207068132E-2</v>
      </c>
      <c r="O73" s="12">
        <v>14.597841989744454</v>
      </c>
      <c r="P73" s="11">
        <v>513.82299999999998</v>
      </c>
      <c r="Q73" s="10">
        <v>6.3294297561013232E-3</v>
      </c>
      <c r="R73" s="12">
        <v>5.8433532841518931E-4</v>
      </c>
      <c r="S73" s="11">
        <v>1808.6369999999999</v>
      </c>
      <c r="T73" s="10">
        <v>8.9848207722899084E-3</v>
      </c>
      <c r="U73" s="13">
        <v>2.0568376568952007E-3</v>
      </c>
      <c r="V73" s="14">
        <v>266647531.72999999</v>
      </c>
      <c r="W73" s="10">
        <v>2.2058884990262786E-2</v>
      </c>
      <c r="X73" s="15">
        <v>303.23977911566658</v>
      </c>
      <c r="Y73" s="16">
        <v>4983232.6399999997</v>
      </c>
      <c r="Z73" s="10">
        <v>8.2295805570125422E-3</v>
      </c>
      <c r="AA73" s="15">
        <v>5.6670855163425742</v>
      </c>
      <c r="AB73" s="14">
        <v>109220662.90999989</v>
      </c>
      <c r="AC73" s="10">
        <v>2.7180430893340813E-2</v>
      </c>
      <c r="AD73" s="17">
        <v>124.20909910852467</v>
      </c>
      <c r="AE73" s="18">
        <v>380851427.27999991</v>
      </c>
      <c r="AF73" s="19">
        <v>2.2789274853598048E-2</v>
      </c>
      <c r="AG73" s="20">
        <v>433.11596374053386</v>
      </c>
    </row>
    <row r="74" spans="1:33" s="21" customFormat="1" ht="19.8" x14ac:dyDescent="0.3">
      <c r="A74" s="4" t="s">
        <v>149</v>
      </c>
      <c r="B74" s="4">
        <v>73</v>
      </c>
      <c r="C74" s="4" t="s">
        <v>150</v>
      </c>
      <c r="D74" s="5" t="s">
        <v>151</v>
      </c>
      <c r="E74" s="6">
        <v>1083.18</v>
      </c>
      <c r="F74" s="7">
        <v>4.1458240940133503E-3</v>
      </c>
      <c r="G74" s="8">
        <v>2.4942547263223341E-2</v>
      </c>
      <c r="H74" s="9">
        <v>49328</v>
      </c>
      <c r="I74" s="7">
        <v>1.8297322966779163E-3</v>
      </c>
      <c r="J74" s="8">
        <v>1.135883206300228</v>
      </c>
      <c r="K74" s="9">
        <v>43427</v>
      </c>
      <c r="L74" s="10">
        <v>1.3754778714252683E-3</v>
      </c>
      <c r="M74" s="11">
        <v>1401436.1040000001</v>
      </c>
      <c r="N74" s="10">
        <v>2.2450526351137021E-3</v>
      </c>
      <c r="O74" s="12">
        <v>32.271077992953693</v>
      </c>
      <c r="P74" s="11">
        <v>391.27499999999998</v>
      </c>
      <c r="Q74" s="10">
        <v>4.8198457986866009E-3</v>
      </c>
      <c r="R74" s="12">
        <v>9.0099477283717491E-3</v>
      </c>
      <c r="S74" s="11">
        <v>850.51900000000001</v>
      </c>
      <c r="T74" s="10">
        <v>4.2251489814856382E-3</v>
      </c>
      <c r="U74" s="13">
        <v>1.9585027747714555E-2</v>
      </c>
      <c r="V74" s="14">
        <v>21836457.77</v>
      </c>
      <c r="W74" s="10">
        <v>1.8064592888521625E-3</v>
      </c>
      <c r="X74" s="15">
        <v>502.83136689156515</v>
      </c>
      <c r="Y74" s="16">
        <v>2071056.82</v>
      </c>
      <c r="Z74" s="10">
        <v>3.4202555187831298E-3</v>
      </c>
      <c r="AA74" s="15">
        <v>47.690533999585512</v>
      </c>
      <c r="AB74" s="14">
        <v>8231927.5899999999</v>
      </c>
      <c r="AC74" s="10">
        <v>2.0485806716202871E-3</v>
      </c>
      <c r="AD74" s="17">
        <v>189.55782324360422</v>
      </c>
      <c r="AE74" s="18">
        <v>32139442.18</v>
      </c>
      <c r="AF74" s="19">
        <v>1.9231504177687128E-3</v>
      </c>
      <c r="AG74" s="20">
        <v>740.07972413475488</v>
      </c>
    </row>
    <row r="75" spans="1:33" s="21" customFormat="1" ht="19.8" x14ac:dyDescent="0.3">
      <c r="A75" s="4" t="s">
        <v>152</v>
      </c>
      <c r="B75" s="4">
        <v>74</v>
      </c>
      <c r="C75" s="4" t="s">
        <v>67</v>
      </c>
      <c r="D75" s="5" t="s">
        <v>68</v>
      </c>
      <c r="E75" s="6">
        <v>765.5</v>
      </c>
      <c r="F75" s="7">
        <v>2.9299177827943829E-3</v>
      </c>
      <c r="G75" s="8">
        <v>4.2873144777373286E-2</v>
      </c>
      <c r="H75" s="9">
        <v>19019</v>
      </c>
      <c r="I75" s="7">
        <v>7.0547515712206645E-4</v>
      </c>
      <c r="J75" s="8">
        <v>1.0651918230187623</v>
      </c>
      <c r="K75" s="9">
        <v>17855</v>
      </c>
      <c r="L75" s="10">
        <v>5.6552737684615944E-4</v>
      </c>
      <c r="M75" s="11">
        <v>905566.5</v>
      </c>
      <c r="N75" s="10">
        <v>1.4506865145638437E-3</v>
      </c>
      <c r="O75" s="12">
        <v>50.717810137216468</v>
      </c>
      <c r="P75" s="11">
        <v>344.28100000000001</v>
      </c>
      <c r="Q75" s="10">
        <v>4.2409592522333955E-3</v>
      </c>
      <c r="R75" s="12">
        <v>1.9282049845981517E-2</v>
      </c>
      <c r="S75" s="11">
        <v>751.98099999999999</v>
      </c>
      <c r="T75" s="10">
        <v>3.7356387761432156E-3</v>
      </c>
      <c r="U75" s="13">
        <v>4.2115989918790252E-2</v>
      </c>
      <c r="V75" s="14">
        <v>6454330.6100000003</v>
      </c>
      <c r="W75" s="10">
        <v>5.3394582613008413E-4</v>
      </c>
      <c r="X75" s="15">
        <v>361.48589246709605</v>
      </c>
      <c r="Y75" s="16">
        <v>2466329.04</v>
      </c>
      <c r="Z75" s="10">
        <v>4.0730294933168949E-3</v>
      </c>
      <c r="AA75" s="15">
        <v>138.13100196023524</v>
      </c>
      <c r="AB75" s="14">
        <v>20063914.079999998</v>
      </c>
      <c r="AC75" s="10">
        <v>4.9930646415389732E-3</v>
      </c>
      <c r="AD75" s="17">
        <v>1123.7140341640995</v>
      </c>
      <c r="AE75" s="18">
        <v>28984573.729999997</v>
      </c>
      <c r="AF75" s="19">
        <v>1.7343703342923905E-3</v>
      </c>
      <c r="AG75" s="20">
        <v>1623.3309285914308</v>
      </c>
    </row>
    <row r="76" spans="1:33" s="21" customFormat="1" ht="19.8" x14ac:dyDescent="0.3">
      <c r="A76" s="4" t="s">
        <v>153</v>
      </c>
      <c r="B76" s="4">
        <v>75</v>
      </c>
      <c r="C76" s="4" t="s">
        <v>135</v>
      </c>
      <c r="D76" s="5" t="s">
        <v>136</v>
      </c>
      <c r="E76" s="6">
        <v>890.84</v>
      </c>
      <c r="F76" s="7">
        <v>3.409651153003982E-3</v>
      </c>
      <c r="G76" s="8">
        <v>2.2611874000558418E-2</v>
      </c>
      <c r="H76" s="9">
        <v>42899</v>
      </c>
      <c r="I76" s="7">
        <v>1.5912602537136299E-3</v>
      </c>
      <c r="J76" s="8">
        <v>1.0888900170063711</v>
      </c>
      <c r="K76" s="9">
        <v>39397</v>
      </c>
      <c r="L76" s="10">
        <v>1.2478343357943513E-3</v>
      </c>
      <c r="M76" s="11">
        <v>1100642.452</v>
      </c>
      <c r="N76" s="10">
        <v>1.763191507716863E-3</v>
      </c>
      <c r="O76" s="12">
        <v>27.937214813310661</v>
      </c>
      <c r="P76" s="11">
        <v>485.63200000000001</v>
      </c>
      <c r="Q76" s="10">
        <v>5.9821643470903364E-3</v>
      </c>
      <c r="R76" s="12">
        <v>1.2326623854608219E-2</v>
      </c>
      <c r="S76" s="11">
        <v>991.22299999999996</v>
      </c>
      <c r="T76" s="10">
        <v>4.9241285013916659E-3</v>
      </c>
      <c r="U76" s="13">
        <v>2.5159859887808715E-2</v>
      </c>
      <c r="V76" s="14">
        <v>23637588.949999999</v>
      </c>
      <c r="W76" s="10">
        <v>1.9554610264426934E-3</v>
      </c>
      <c r="X76" s="15">
        <v>599.98448993578188</v>
      </c>
      <c r="Y76" s="16">
        <v>4234942.4400000004</v>
      </c>
      <c r="Z76" s="10">
        <v>6.993813550773993E-3</v>
      </c>
      <c r="AA76" s="15">
        <v>107.49403355585451</v>
      </c>
      <c r="AB76" s="14">
        <v>20197324.98</v>
      </c>
      <c r="AC76" s="10">
        <v>5.026265005382731E-3</v>
      </c>
      <c r="AD76" s="17">
        <v>512.66149656065181</v>
      </c>
      <c r="AE76" s="18">
        <v>48069856.370000005</v>
      </c>
      <c r="AF76" s="19">
        <v>2.8763898216495908E-3</v>
      </c>
      <c r="AG76" s="20">
        <v>1220.1400200522883</v>
      </c>
    </row>
    <row r="77" spans="1:33" s="21" customFormat="1" ht="19.8" x14ac:dyDescent="0.3">
      <c r="A77" s="4" t="s">
        <v>154</v>
      </c>
      <c r="B77" s="4">
        <v>76</v>
      </c>
      <c r="C77" s="4" t="s">
        <v>56</v>
      </c>
      <c r="D77" s="5" t="s">
        <v>57</v>
      </c>
      <c r="E77" s="6">
        <v>949.93</v>
      </c>
      <c r="F77" s="7">
        <v>3.635815544624256E-3</v>
      </c>
      <c r="G77" s="8">
        <v>3.7272620262104685E-2</v>
      </c>
      <c r="H77" s="9">
        <v>38066</v>
      </c>
      <c r="I77" s="7">
        <v>1.4119889232351113E-3</v>
      </c>
      <c r="J77" s="8">
        <v>1.4936043317900023</v>
      </c>
      <c r="K77" s="9">
        <v>25486</v>
      </c>
      <c r="L77" s="10">
        <v>8.0722658786341189E-4</v>
      </c>
      <c r="M77" s="11">
        <v>2177245.173</v>
      </c>
      <c r="N77" s="10">
        <v>3.4878721898064058E-3</v>
      </c>
      <c r="O77" s="12">
        <v>85.429065879306279</v>
      </c>
      <c r="P77" s="11">
        <v>440.46100000000001</v>
      </c>
      <c r="Q77" s="10">
        <v>5.4257340753569713E-3</v>
      </c>
      <c r="R77" s="12">
        <v>1.7282468806403516E-2</v>
      </c>
      <c r="S77" s="11">
        <v>1034.72</v>
      </c>
      <c r="T77" s="10">
        <v>5.1402098649446035E-3</v>
      </c>
      <c r="U77" s="13">
        <v>4.0599544848151925E-2</v>
      </c>
      <c r="V77" s="14">
        <v>63997242.670000002</v>
      </c>
      <c r="W77" s="10">
        <v>5.2942842057916552E-3</v>
      </c>
      <c r="X77" s="15">
        <v>2511.0744200737659</v>
      </c>
      <c r="Y77" s="16">
        <v>3151049.63</v>
      </c>
      <c r="Z77" s="10">
        <v>5.2038141990556489E-3</v>
      </c>
      <c r="AA77" s="15">
        <v>123.63845366083339</v>
      </c>
      <c r="AB77" s="14">
        <v>29541447.219999999</v>
      </c>
      <c r="AC77" s="10">
        <v>7.3516241639563383E-3</v>
      </c>
      <c r="AD77" s="17">
        <v>1159.1245083575295</v>
      </c>
      <c r="AE77" s="18">
        <v>96689739.519999996</v>
      </c>
      <c r="AF77" s="19">
        <v>5.7856919827796466E-3</v>
      </c>
      <c r="AG77" s="20">
        <v>3793.8373820921288</v>
      </c>
    </row>
    <row r="78" spans="1:33" s="21" customFormat="1" ht="19.8" x14ac:dyDescent="0.3">
      <c r="A78" s="4" t="s">
        <v>155</v>
      </c>
      <c r="B78" s="4">
        <v>77</v>
      </c>
      <c r="C78" s="4" t="s">
        <v>72</v>
      </c>
      <c r="D78" s="5" t="s">
        <v>73</v>
      </c>
      <c r="E78" s="6">
        <v>898.95</v>
      </c>
      <c r="F78" s="7">
        <v>3.4406918234395957E-3</v>
      </c>
      <c r="G78" s="8">
        <v>0.24061830835117773</v>
      </c>
      <c r="H78" s="9">
        <v>4652</v>
      </c>
      <c r="I78" s="7">
        <v>1.7255746521540843E-4</v>
      </c>
      <c r="J78" s="8">
        <v>1.2451820128479658</v>
      </c>
      <c r="K78" s="9">
        <v>3736</v>
      </c>
      <c r="L78" s="10">
        <v>1.1833157546330169E-4</v>
      </c>
      <c r="M78" s="11">
        <v>205841.38699999999</v>
      </c>
      <c r="N78" s="10">
        <v>3.2975085127377973E-4</v>
      </c>
      <c r="O78" s="12">
        <v>55.096730995717344</v>
      </c>
      <c r="P78" s="11">
        <v>274.88</v>
      </c>
      <c r="Q78" s="10">
        <v>3.3860563878166834E-3</v>
      </c>
      <c r="R78" s="12">
        <v>7.357601713062098E-2</v>
      </c>
      <c r="S78" s="11">
        <v>558.03399999999999</v>
      </c>
      <c r="T78" s="10">
        <v>2.7721623934731108E-3</v>
      </c>
      <c r="U78" s="13">
        <v>0.14936670235546037</v>
      </c>
      <c r="V78" s="14">
        <v>5841700.3200000003</v>
      </c>
      <c r="W78" s="10">
        <v>4.8326491031217515E-4</v>
      </c>
      <c r="X78" s="15">
        <v>1563.6242826552464</v>
      </c>
      <c r="Y78" s="16">
        <v>1748109.34</v>
      </c>
      <c r="Z78" s="10">
        <v>2.886922541106977E-3</v>
      </c>
      <c r="AA78" s="15">
        <v>467.90935224839404</v>
      </c>
      <c r="AB78" s="14">
        <v>2700550.49</v>
      </c>
      <c r="AC78" s="10">
        <v>6.7205347423964596E-4</v>
      </c>
      <c r="AD78" s="17">
        <v>722.84542023554604</v>
      </c>
      <c r="AE78" s="18">
        <v>10290360.15</v>
      </c>
      <c r="AF78" s="19">
        <v>6.1575152146785066E-4</v>
      </c>
      <c r="AG78" s="20">
        <v>2754.3790551391862</v>
      </c>
    </row>
    <row r="79" spans="1:33" s="21" customFormat="1" ht="19.8" x14ac:dyDescent="0.3">
      <c r="A79" s="4" t="s">
        <v>156</v>
      </c>
      <c r="B79" s="4">
        <v>78</v>
      </c>
      <c r="C79" s="4" t="s">
        <v>59</v>
      </c>
      <c r="D79" s="5" t="s">
        <v>60</v>
      </c>
      <c r="E79" s="6">
        <v>992.14</v>
      </c>
      <c r="F79" s="7">
        <v>3.797372474228111E-3</v>
      </c>
      <c r="G79" s="8">
        <v>0.19962575452716297</v>
      </c>
      <c r="H79" s="9">
        <v>6740</v>
      </c>
      <c r="I79" s="7">
        <v>2.500080213997964E-4</v>
      </c>
      <c r="J79" s="8">
        <v>1.3561368209255533</v>
      </c>
      <c r="K79" s="9">
        <v>4970</v>
      </c>
      <c r="L79" s="10">
        <v>1.5741646950016312E-4</v>
      </c>
      <c r="M79" s="11">
        <v>199179.74299999999</v>
      </c>
      <c r="N79" s="10">
        <v>3.190791257675633E-4</v>
      </c>
      <c r="O79" s="12">
        <v>40.076407042253521</v>
      </c>
      <c r="P79" s="11">
        <v>323.94099999999997</v>
      </c>
      <c r="Q79" s="10">
        <v>3.9904048760394505E-3</v>
      </c>
      <c r="R79" s="12">
        <v>6.5179275653923535E-2</v>
      </c>
      <c r="S79" s="11">
        <v>701.976</v>
      </c>
      <c r="T79" s="10">
        <v>3.4872274239933056E-3</v>
      </c>
      <c r="U79" s="13">
        <v>0.14124265593561369</v>
      </c>
      <c r="V79" s="14">
        <v>191722.31</v>
      </c>
      <c r="W79" s="10">
        <v>1.5860564539708029E-5</v>
      </c>
      <c r="X79" s="15">
        <v>38.575917505030183</v>
      </c>
      <c r="Y79" s="16">
        <v>1183256.57</v>
      </c>
      <c r="Z79" s="10">
        <v>1.9540940521752064E-3</v>
      </c>
      <c r="AA79" s="15">
        <v>238.07979275653926</v>
      </c>
      <c r="AB79" s="14">
        <v>719602.98</v>
      </c>
      <c r="AC79" s="10">
        <v>1.790789265273846E-4</v>
      </c>
      <c r="AD79" s="17">
        <v>144.78933199195171</v>
      </c>
      <c r="AE79" s="18">
        <v>2094581.86</v>
      </c>
      <c r="AF79" s="19">
        <v>1.2533496868270062E-4</v>
      </c>
      <c r="AG79" s="20">
        <v>421.44504225352114</v>
      </c>
    </row>
    <row r="80" spans="1:33" s="21" customFormat="1" ht="19.8" x14ac:dyDescent="0.3">
      <c r="A80" s="4" t="s">
        <v>157</v>
      </c>
      <c r="B80" s="4">
        <v>79</v>
      </c>
      <c r="C80" s="4" t="s">
        <v>88</v>
      </c>
      <c r="D80" s="5" t="s">
        <v>89</v>
      </c>
      <c r="E80" s="6">
        <v>704.4</v>
      </c>
      <c r="F80" s="7">
        <v>2.696060204050115E-3</v>
      </c>
      <c r="G80" s="8">
        <v>0.6872195121951219</v>
      </c>
      <c r="H80" s="9">
        <v>1732</v>
      </c>
      <c r="I80" s="7">
        <v>6.4245384727662806E-5</v>
      </c>
      <c r="J80" s="8">
        <v>1.6897560975609756</v>
      </c>
      <c r="K80" s="9">
        <v>1025</v>
      </c>
      <c r="L80" s="10">
        <v>3.246516725103968E-5</v>
      </c>
      <c r="M80" s="11">
        <v>52237.008999999998</v>
      </c>
      <c r="N80" s="10">
        <v>8.3681899139875565E-5</v>
      </c>
      <c r="O80" s="12">
        <v>50.962935609756094</v>
      </c>
      <c r="P80" s="11">
        <v>148.81</v>
      </c>
      <c r="Q80" s="10">
        <v>1.8330873511023017E-3</v>
      </c>
      <c r="R80" s="12">
        <v>0.14518048780487805</v>
      </c>
      <c r="S80" s="11">
        <v>297.90600000000001</v>
      </c>
      <c r="T80" s="10">
        <v>1.4799166538060414E-3</v>
      </c>
      <c r="U80" s="13">
        <v>0.29064000000000001</v>
      </c>
      <c r="V80" s="14">
        <v>409855.91</v>
      </c>
      <c r="W80" s="10">
        <v>3.3906049392664651E-5</v>
      </c>
      <c r="X80" s="15">
        <v>399.85942439024387</v>
      </c>
      <c r="Y80" s="16">
        <v>1441575.2</v>
      </c>
      <c r="Z80" s="10">
        <v>2.3806954429868776E-3</v>
      </c>
      <c r="AA80" s="15">
        <v>1406.4148292682926</v>
      </c>
      <c r="AB80" s="14">
        <v>793590.89</v>
      </c>
      <c r="AC80" s="10">
        <v>1.9749140655742108E-4</v>
      </c>
      <c r="AD80" s="17">
        <v>774.23501463414641</v>
      </c>
      <c r="AE80" s="18">
        <v>2645022</v>
      </c>
      <c r="AF80" s="19">
        <v>1.5827204267636222E-4</v>
      </c>
      <c r="AG80" s="20">
        <v>2580.5092682926829</v>
      </c>
    </row>
    <row r="81" spans="1:33" s="21" customFormat="1" ht="19.8" x14ac:dyDescent="0.3">
      <c r="A81" s="4" t="s">
        <v>158</v>
      </c>
      <c r="B81" s="4">
        <v>80</v>
      </c>
      <c r="C81" s="4" t="s">
        <v>79</v>
      </c>
      <c r="D81" s="5" t="s">
        <v>80</v>
      </c>
      <c r="E81" s="6">
        <v>861.77</v>
      </c>
      <c r="F81" s="7">
        <v>3.2983869989271263E-3</v>
      </c>
      <c r="G81" s="8">
        <v>8.8687841480144364E-4</v>
      </c>
      <c r="H81" s="9">
        <v>712987</v>
      </c>
      <c r="I81" s="7">
        <v>2.644695388038229E-2</v>
      </c>
      <c r="J81" s="8">
        <v>0.73376049332656845</v>
      </c>
      <c r="K81" s="9">
        <v>971689</v>
      </c>
      <c r="L81" s="10">
        <v>3.0776630147312675E-2</v>
      </c>
      <c r="M81" s="11">
        <v>9861470.3990000002</v>
      </c>
      <c r="N81" s="10">
        <v>1.5797737793524634E-2</v>
      </c>
      <c r="O81" s="12">
        <v>10.14879287405744</v>
      </c>
      <c r="P81" s="11">
        <v>461.11099999999999</v>
      </c>
      <c r="Q81" s="10">
        <v>5.68010712690097E-3</v>
      </c>
      <c r="R81" s="12">
        <v>4.7454586807095685E-4</v>
      </c>
      <c r="S81" s="11">
        <v>1454.6210000000001</v>
      </c>
      <c r="T81" s="10">
        <v>7.2261647730357823E-3</v>
      </c>
      <c r="U81" s="13">
        <v>1.4970026417917667E-3</v>
      </c>
      <c r="V81" s="14">
        <v>227911108.56999999</v>
      </c>
      <c r="W81" s="10">
        <v>1.885434640752497E-2</v>
      </c>
      <c r="X81" s="15">
        <v>234.55149597247677</v>
      </c>
      <c r="Y81" s="16">
        <v>2076277.58</v>
      </c>
      <c r="Z81" s="10">
        <v>3.4288773649004383E-3</v>
      </c>
      <c r="AA81" s="15">
        <v>2.1367717242862687</v>
      </c>
      <c r="AB81" s="14">
        <v>11793706.370000001</v>
      </c>
      <c r="AC81" s="10">
        <v>2.9349576575110597E-3</v>
      </c>
      <c r="AD81" s="17">
        <v>12.137326212399236</v>
      </c>
      <c r="AE81" s="18">
        <v>241781092.52000001</v>
      </c>
      <c r="AF81" s="19">
        <v>1.4467625370852465E-2</v>
      </c>
      <c r="AG81" s="20">
        <v>248.82559390916231</v>
      </c>
    </row>
    <row r="82" spans="1:33" s="21" customFormat="1" ht="19.8" x14ac:dyDescent="0.3">
      <c r="A82" s="4" t="s">
        <v>159</v>
      </c>
      <c r="B82" s="4">
        <v>81</v>
      </c>
      <c r="C82" s="4" t="s">
        <v>135</v>
      </c>
      <c r="D82" s="5" t="s">
        <v>136</v>
      </c>
      <c r="E82" s="6">
        <v>284.39</v>
      </c>
      <c r="F82" s="7">
        <v>1.0884902916380073E-3</v>
      </c>
      <c r="G82" s="8">
        <v>2.532187694773395E-2</v>
      </c>
      <c r="H82" s="9">
        <v>13824</v>
      </c>
      <c r="I82" s="7">
        <v>5.1277609611732726E-4</v>
      </c>
      <c r="J82" s="8">
        <v>1.2308788175585432</v>
      </c>
      <c r="K82" s="9">
        <v>11231</v>
      </c>
      <c r="L82" s="10">
        <v>3.5572321306968452E-4</v>
      </c>
      <c r="M82" s="11">
        <v>548281.71299999999</v>
      </c>
      <c r="N82" s="10">
        <v>8.7832852389202075E-4</v>
      </c>
      <c r="O82" s="12">
        <v>48.818601460243968</v>
      </c>
      <c r="P82" s="11">
        <v>157.15</v>
      </c>
      <c r="Q82" s="10">
        <v>1.9358220363263673E-3</v>
      </c>
      <c r="R82" s="12">
        <v>1.3992520701629419E-2</v>
      </c>
      <c r="S82" s="11">
        <v>343.87200000000001</v>
      </c>
      <c r="T82" s="10">
        <v>1.7082633433955377E-3</v>
      </c>
      <c r="U82" s="13">
        <v>3.0618110586768766E-2</v>
      </c>
      <c r="V82" s="14">
        <v>10900583.699999999</v>
      </c>
      <c r="W82" s="10">
        <v>9.0176991553220546E-4</v>
      </c>
      <c r="X82" s="15">
        <v>970.5799750690054</v>
      </c>
      <c r="Y82" s="16">
        <v>1288564.67</v>
      </c>
      <c r="Z82" s="10">
        <v>2.1280055579916261E-3</v>
      </c>
      <c r="AA82" s="15">
        <v>114.73285281809277</v>
      </c>
      <c r="AB82" s="14">
        <v>5923780.1099999994</v>
      </c>
      <c r="AC82" s="10">
        <v>1.4741798082646518E-3</v>
      </c>
      <c r="AD82" s="17">
        <v>527.44903481435313</v>
      </c>
      <c r="AE82" s="18">
        <v>18112928.479999997</v>
      </c>
      <c r="AF82" s="19">
        <v>1.0838360472542219E-3</v>
      </c>
      <c r="AG82" s="20">
        <v>1612.761862701451</v>
      </c>
    </row>
    <row r="83" spans="1:33" s="21" customFormat="1" ht="19.8" x14ac:dyDescent="0.3">
      <c r="A83" s="4" t="s">
        <v>160</v>
      </c>
      <c r="B83" s="4">
        <v>82</v>
      </c>
      <c r="C83" s="4" t="s">
        <v>82</v>
      </c>
      <c r="D83" s="5" t="s">
        <v>83</v>
      </c>
      <c r="E83" s="6">
        <v>877.73</v>
      </c>
      <c r="F83" s="7">
        <v>3.3594732011653998E-3</v>
      </c>
      <c r="G83" s="8">
        <v>4.270361000291914E-2</v>
      </c>
      <c r="H83" s="9">
        <v>24990</v>
      </c>
      <c r="I83" s="7">
        <v>9.2695852444820651E-4</v>
      </c>
      <c r="J83" s="8">
        <v>1.2158217378612435</v>
      </c>
      <c r="K83" s="9">
        <v>20554</v>
      </c>
      <c r="L83" s="10">
        <v>6.5101370505158004E-4</v>
      </c>
      <c r="M83" s="11">
        <v>1789918.4129999999</v>
      </c>
      <c r="N83" s="10">
        <v>2.8673879874185015E-3</v>
      </c>
      <c r="O83" s="12">
        <v>87.083702101780673</v>
      </c>
      <c r="P83" s="11">
        <v>376.56</v>
      </c>
      <c r="Q83" s="10">
        <v>4.6385819026347874E-3</v>
      </c>
      <c r="R83" s="12">
        <v>1.8320521552982388E-2</v>
      </c>
      <c r="S83" s="11">
        <v>823.58100000000002</v>
      </c>
      <c r="T83" s="10">
        <v>4.0913282634731539E-3</v>
      </c>
      <c r="U83" s="13">
        <v>4.0069134961564661E-2</v>
      </c>
      <c r="V83" s="14">
        <v>8249537.9900000002</v>
      </c>
      <c r="W83" s="10">
        <v>6.8245750697020207E-4</v>
      </c>
      <c r="X83" s="15">
        <v>401.35924832149459</v>
      </c>
      <c r="Y83" s="16">
        <v>3407080.14</v>
      </c>
      <c r="Z83" s="10">
        <v>5.6266368644445975E-3</v>
      </c>
      <c r="AA83" s="15">
        <v>165.76238882942494</v>
      </c>
      <c r="AB83" s="14">
        <v>12025443.550000001</v>
      </c>
      <c r="AC83" s="10">
        <v>2.9926272983884267E-3</v>
      </c>
      <c r="AD83" s="17">
        <v>585.06585336187607</v>
      </c>
      <c r="AE83" s="18">
        <v>23682061.68</v>
      </c>
      <c r="AF83" s="19">
        <v>1.417080189458236E-3</v>
      </c>
      <c r="AG83" s="20">
        <v>1152.1874905127956</v>
      </c>
    </row>
    <row r="84" spans="1:33" s="21" customFormat="1" ht="19.8" x14ac:dyDescent="0.3">
      <c r="A84" s="4" t="s">
        <v>161</v>
      </c>
      <c r="B84" s="4">
        <v>83</v>
      </c>
      <c r="C84" s="4" t="s">
        <v>53</v>
      </c>
      <c r="D84" s="5" t="s">
        <v>54</v>
      </c>
      <c r="E84" s="6">
        <v>1133.5</v>
      </c>
      <c r="F84" s="7">
        <v>4.338421694052819E-3</v>
      </c>
      <c r="G84" s="8">
        <v>5.7790353828897724E-2</v>
      </c>
      <c r="H84" s="9">
        <v>16508</v>
      </c>
      <c r="I84" s="7">
        <v>6.1233418653825508E-4</v>
      </c>
      <c r="J84" s="8">
        <v>0.84164372387070463</v>
      </c>
      <c r="K84" s="9">
        <v>19614</v>
      </c>
      <c r="L84" s="10">
        <v>6.2124077118233393E-4</v>
      </c>
      <c r="M84" s="11">
        <v>1431284.3049999999</v>
      </c>
      <c r="N84" s="10">
        <v>2.2928684307230705E-3</v>
      </c>
      <c r="O84" s="12">
        <v>72.972586162944836</v>
      </c>
      <c r="P84" s="11">
        <v>339.255</v>
      </c>
      <c r="Q84" s="10">
        <v>4.1790474383321778E-3</v>
      </c>
      <c r="R84" s="12">
        <v>1.7296573875802999E-2</v>
      </c>
      <c r="S84" s="11">
        <v>761.10699999999997</v>
      </c>
      <c r="T84" s="10">
        <v>3.7809742825869728E-3</v>
      </c>
      <c r="U84" s="13">
        <v>3.8804272458448044E-2</v>
      </c>
      <c r="V84" s="14">
        <v>19158327.32</v>
      </c>
      <c r="W84" s="10">
        <v>1.584906247643853E-3</v>
      </c>
      <c r="X84" s="15">
        <v>976.76798817171414</v>
      </c>
      <c r="Y84" s="16">
        <v>2932167.47</v>
      </c>
      <c r="Z84" s="10">
        <v>4.8423403329242642E-3</v>
      </c>
      <c r="AA84" s="15">
        <v>149.49359997960642</v>
      </c>
      <c r="AB84" s="14">
        <v>3291863.37</v>
      </c>
      <c r="AC84" s="10">
        <v>8.1920638874288527E-4</v>
      </c>
      <c r="AD84" s="17">
        <v>167.83233251758949</v>
      </c>
      <c r="AE84" s="18">
        <v>25382358.16</v>
      </c>
      <c r="AF84" s="19">
        <v>1.5188220264051608E-3</v>
      </c>
      <c r="AG84" s="20">
        <v>1294.09392066891</v>
      </c>
    </row>
    <row r="85" spans="1:33" s="21" customFormat="1" ht="19.8" x14ac:dyDescent="0.3">
      <c r="A85" s="4" t="s">
        <v>162</v>
      </c>
      <c r="B85" s="4">
        <v>84</v>
      </c>
      <c r="C85" s="4" t="s">
        <v>59</v>
      </c>
      <c r="D85" s="5" t="s">
        <v>60</v>
      </c>
      <c r="E85" s="6">
        <v>1502.36</v>
      </c>
      <c r="F85" s="7">
        <v>5.7502172177125652E-3</v>
      </c>
      <c r="G85" s="8">
        <v>6.4849138861311342E-2</v>
      </c>
      <c r="H85" s="9">
        <v>28571</v>
      </c>
      <c r="I85" s="7">
        <v>1.0597891957586918E-3</v>
      </c>
      <c r="J85" s="8">
        <v>1.2332628307506366</v>
      </c>
      <c r="K85" s="9">
        <v>23167</v>
      </c>
      <c r="L85" s="10">
        <v>7.3377612654130359E-4</v>
      </c>
      <c r="M85" s="11">
        <v>829147.36800000002</v>
      </c>
      <c r="N85" s="10">
        <v>1.3282656826900119E-3</v>
      </c>
      <c r="O85" s="12">
        <v>35.790018906202789</v>
      </c>
      <c r="P85" s="11">
        <v>271.83999999999997</v>
      </c>
      <c r="Q85" s="10">
        <v>3.3486087327709805E-3</v>
      </c>
      <c r="R85" s="12">
        <v>1.1733931885872144E-2</v>
      </c>
      <c r="S85" s="11">
        <v>662.71</v>
      </c>
      <c r="T85" s="10">
        <v>3.2921645272126166E-3</v>
      </c>
      <c r="U85" s="13">
        <v>2.8605775456468256E-2</v>
      </c>
      <c r="V85" s="14">
        <v>6960876</v>
      </c>
      <c r="W85" s="10">
        <v>5.7585068243181845E-4</v>
      </c>
      <c r="X85" s="15">
        <v>300.46514438641168</v>
      </c>
      <c r="Y85" s="16">
        <v>1214783.54</v>
      </c>
      <c r="Z85" s="10">
        <v>2.0061593997270956E-3</v>
      </c>
      <c r="AA85" s="15">
        <v>52.435945094315194</v>
      </c>
      <c r="AB85" s="14">
        <v>349868.48</v>
      </c>
      <c r="AC85" s="10">
        <v>8.7067554701020995E-5</v>
      </c>
      <c r="AD85" s="17">
        <v>15.102019251521559</v>
      </c>
      <c r="AE85" s="18">
        <v>8525528.0199999996</v>
      </c>
      <c r="AF85" s="19">
        <v>5.1014801941910574E-4</v>
      </c>
      <c r="AG85" s="20">
        <v>368.00310873224845</v>
      </c>
    </row>
    <row r="86" spans="1:33" s="21" customFormat="1" ht="19.8" x14ac:dyDescent="0.3">
      <c r="A86" s="4" t="s">
        <v>163</v>
      </c>
      <c r="B86" s="4">
        <v>85</v>
      </c>
      <c r="C86" s="4" t="s">
        <v>79</v>
      </c>
      <c r="D86" s="5" t="s">
        <v>80</v>
      </c>
      <c r="E86" s="6">
        <v>379.41</v>
      </c>
      <c r="F86" s="7">
        <v>1.452175187420009E-3</v>
      </c>
      <c r="G86" s="8">
        <v>1.0286100033346257E-3</v>
      </c>
      <c r="H86" s="9">
        <v>313275</v>
      </c>
      <c r="I86" s="7">
        <v>1.1620365416026887E-2</v>
      </c>
      <c r="J86" s="8">
        <v>0.84931287734813221</v>
      </c>
      <c r="K86" s="9">
        <v>368857</v>
      </c>
      <c r="L86" s="10">
        <v>1.168293092362609E-2</v>
      </c>
      <c r="M86" s="11">
        <v>5718914.1050000004</v>
      </c>
      <c r="N86" s="10">
        <v>9.1615045058230996E-3</v>
      </c>
      <c r="O86" s="12">
        <v>15.504420696909644</v>
      </c>
      <c r="P86" s="11">
        <v>332.10199999999998</v>
      </c>
      <c r="Q86" s="10">
        <v>4.0909345842065487E-3</v>
      </c>
      <c r="R86" s="12">
        <v>9.003543378599294E-4</v>
      </c>
      <c r="S86" s="11">
        <v>1083.1369999999999</v>
      </c>
      <c r="T86" s="10">
        <v>5.3807324614257995E-3</v>
      </c>
      <c r="U86" s="13">
        <v>2.9364686043642928E-3</v>
      </c>
      <c r="V86" s="14">
        <v>226492554.28</v>
      </c>
      <c r="W86" s="10">
        <v>1.8736994014526862E-2</v>
      </c>
      <c r="X86" s="15">
        <v>614.03892099106156</v>
      </c>
      <c r="Y86" s="16">
        <v>1537387.19</v>
      </c>
      <c r="Z86" s="10">
        <v>2.5389245578998593E-3</v>
      </c>
      <c r="AA86" s="15">
        <v>4.1679761804710225</v>
      </c>
      <c r="AB86" s="14">
        <v>19797956.399999999</v>
      </c>
      <c r="AC86" s="10">
        <v>4.9268789569881484E-3</v>
      </c>
      <c r="AD86" s="17">
        <v>53.673798789232677</v>
      </c>
      <c r="AE86" s="18">
        <v>247827897.87</v>
      </c>
      <c r="AF86" s="19">
        <v>1.4829452317626765E-2</v>
      </c>
      <c r="AG86" s="20">
        <v>671.88069596076525</v>
      </c>
    </row>
    <row r="87" spans="1:33" s="21" customFormat="1" ht="19.8" x14ac:dyDescent="0.3">
      <c r="A87" s="4" t="s">
        <v>164</v>
      </c>
      <c r="B87" s="4">
        <v>86</v>
      </c>
      <c r="C87" s="4" t="s">
        <v>59</v>
      </c>
      <c r="D87" s="5" t="s">
        <v>60</v>
      </c>
      <c r="E87" s="6">
        <v>893.42</v>
      </c>
      <c r="F87" s="7">
        <v>3.4195259902079131E-3</v>
      </c>
      <c r="G87" s="8">
        <v>0.16618675595238094</v>
      </c>
      <c r="H87" s="9">
        <v>5030</v>
      </c>
      <c r="I87" s="7">
        <v>1.8657868659361658E-4</v>
      </c>
      <c r="J87" s="8">
        <v>0.93563988095238093</v>
      </c>
      <c r="K87" s="9">
        <v>5376</v>
      </c>
      <c r="L87" s="10">
        <v>1.7027584306496518E-4</v>
      </c>
      <c r="M87" s="11">
        <v>465436.304</v>
      </c>
      <c r="N87" s="10">
        <v>7.4561301638392937E-4</v>
      </c>
      <c r="O87" s="12">
        <v>86.576693452380951</v>
      </c>
      <c r="P87" s="11">
        <v>183.452</v>
      </c>
      <c r="Q87" s="10">
        <v>2.259818162317179E-3</v>
      </c>
      <c r="R87" s="12">
        <v>3.4124255952380951E-2</v>
      </c>
      <c r="S87" s="11">
        <v>457.25599999999997</v>
      </c>
      <c r="T87" s="10">
        <v>2.2715244723259527E-3</v>
      </c>
      <c r="U87" s="13">
        <v>8.5055059523809512E-2</v>
      </c>
      <c r="V87" s="14">
        <v>1850456.94</v>
      </c>
      <c r="W87" s="10">
        <v>1.5308229764611446E-4</v>
      </c>
      <c r="X87" s="15">
        <v>344.20702008928572</v>
      </c>
      <c r="Y87" s="16">
        <v>849298.01</v>
      </c>
      <c r="Z87" s="10">
        <v>1.4025767800006713E-3</v>
      </c>
      <c r="AA87" s="15">
        <v>157.97954055059523</v>
      </c>
      <c r="AB87" s="14">
        <v>5692764.6499999994</v>
      </c>
      <c r="AC87" s="10">
        <v>1.4166897731510814E-3</v>
      </c>
      <c r="AD87" s="17">
        <v>1058.9219959077379</v>
      </c>
      <c r="AE87" s="18">
        <v>8392519.5999999996</v>
      </c>
      <c r="AF87" s="19">
        <v>5.021891009955329E-4</v>
      </c>
      <c r="AG87" s="20">
        <v>1561.1085565476189</v>
      </c>
    </row>
    <row r="88" spans="1:33" s="21" customFormat="1" ht="19.8" x14ac:dyDescent="0.3">
      <c r="A88" s="4" t="s">
        <v>165</v>
      </c>
      <c r="B88" s="4">
        <v>87</v>
      </c>
      <c r="C88" s="4" t="s">
        <v>63</v>
      </c>
      <c r="D88" s="5" t="s">
        <v>55</v>
      </c>
      <c r="E88" s="6">
        <v>1058.2</v>
      </c>
      <c r="F88" s="7">
        <v>4.0502142361241228E-3</v>
      </c>
      <c r="G88" s="8">
        <v>3.6647619047619047E-2</v>
      </c>
      <c r="H88" s="9">
        <v>43216</v>
      </c>
      <c r="I88" s="7">
        <v>1.6030187912186352E-3</v>
      </c>
      <c r="J88" s="8">
        <v>1.4966580086580086</v>
      </c>
      <c r="K88" s="9">
        <v>28875</v>
      </c>
      <c r="L88" s="10">
        <v>9.1456751646221525E-4</v>
      </c>
      <c r="M88" s="11">
        <v>935721.52800000005</v>
      </c>
      <c r="N88" s="10">
        <v>1.4989938365174442E-3</v>
      </c>
      <c r="O88" s="12">
        <v>32.405940363636368</v>
      </c>
      <c r="P88" s="11">
        <v>272.32900000000001</v>
      </c>
      <c r="Q88" s="10">
        <v>3.3546323851780038E-3</v>
      </c>
      <c r="R88" s="12">
        <v>9.4313073593073598E-3</v>
      </c>
      <c r="S88" s="11">
        <v>680.86800000000005</v>
      </c>
      <c r="T88" s="10">
        <v>3.3823685734547539E-3</v>
      </c>
      <c r="U88" s="13">
        <v>2.3579844155844156E-2</v>
      </c>
      <c r="V88" s="14">
        <v>9424225.4000000004</v>
      </c>
      <c r="W88" s="10">
        <v>7.7963558436916242E-4</v>
      </c>
      <c r="X88" s="15">
        <v>326.38010043290046</v>
      </c>
      <c r="Y88" s="16">
        <v>2137334.71</v>
      </c>
      <c r="Z88" s="10">
        <v>3.5297104197094119E-3</v>
      </c>
      <c r="AA88" s="15">
        <v>74.020249696969699</v>
      </c>
      <c r="AB88" s="14">
        <v>5398749.6399999997</v>
      </c>
      <c r="AC88" s="10">
        <v>1.3435217988137069E-3</v>
      </c>
      <c r="AD88" s="17">
        <v>186.96968450216448</v>
      </c>
      <c r="AE88" s="18">
        <v>16960309.75</v>
      </c>
      <c r="AF88" s="19">
        <v>1.0148659892266765E-3</v>
      </c>
      <c r="AG88" s="20">
        <v>587.37003463203462</v>
      </c>
    </row>
    <row r="89" spans="1:33" s="21" customFormat="1" ht="19.8" x14ac:dyDescent="0.3">
      <c r="A89" s="4" t="s">
        <v>166</v>
      </c>
      <c r="B89" s="4">
        <v>88</v>
      </c>
      <c r="C89" s="4" t="s">
        <v>113</v>
      </c>
      <c r="D89" s="5" t="s">
        <v>114</v>
      </c>
      <c r="E89" s="6">
        <v>900.22</v>
      </c>
      <c r="F89" s="7">
        <v>3.4455526929159496E-3</v>
      </c>
      <c r="G89" s="8">
        <v>0.78008665511265163</v>
      </c>
      <c r="H89" s="9">
        <v>3110</v>
      </c>
      <c r="I89" s="7">
        <v>1.1535978435509893E-4</v>
      </c>
      <c r="J89" s="8">
        <v>2.6949740034662044</v>
      </c>
      <c r="K89" s="9">
        <v>1154</v>
      </c>
      <c r="L89" s="10">
        <v>3.6551027324585157E-5</v>
      </c>
      <c r="M89" s="11">
        <v>454468.17700000003</v>
      </c>
      <c r="N89" s="10">
        <v>7.2804245262199298E-4</v>
      </c>
      <c r="O89" s="12">
        <v>393.81991074523398</v>
      </c>
      <c r="P89" s="11">
        <v>136.881</v>
      </c>
      <c r="Q89" s="10">
        <v>1.6861422599706616E-3</v>
      </c>
      <c r="R89" s="12">
        <v>0.11861438474870017</v>
      </c>
      <c r="S89" s="11">
        <v>356.964</v>
      </c>
      <c r="T89" s="10">
        <v>1.7733008680900007E-3</v>
      </c>
      <c r="U89" s="13">
        <v>0.30932755632582321</v>
      </c>
      <c r="V89" s="14">
        <v>15697916.43</v>
      </c>
      <c r="W89" s="10">
        <v>1.2986376842473786E-3</v>
      </c>
      <c r="X89" s="15">
        <v>13603.047166377815</v>
      </c>
      <c r="Y89" s="16">
        <v>334861.64</v>
      </c>
      <c r="Z89" s="10">
        <v>5.5300866744871328E-4</v>
      </c>
      <c r="AA89" s="15">
        <v>290.17473136915078</v>
      </c>
      <c r="AB89" s="14">
        <v>172567.58</v>
      </c>
      <c r="AC89" s="10">
        <v>4.294481518104408E-5</v>
      </c>
      <c r="AD89" s="17">
        <v>149.53863084922008</v>
      </c>
      <c r="AE89" s="18">
        <v>16205345.65</v>
      </c>
      <c r="AF89" s="19">
        <v>9.6969067111804779E-4</v>
      </c>
      <c r="AG89" s="20">
        <v>14042.760528596187</v>
      </c>
    </row>
    <row r="90" spans="1:33" s="21" customFormat="1" ht="19.8" x14ac:dyDescent="0.3">
      <c r="A90" s="4" t="s">
        <v>167</v>
      </c>
      <c r="B90" s="4">
        <v>89</v>
      </c>
      <c r="C90" s="4" t="s">
        <v>44</v>
      </c>
      <c r="D90" s="5" t="s">
        <v>45</v>
      </c>
      <c r="E90" s="6">
        <v>852.01</v>
      </c>
      <c r="F90" s="7">
        <v>3.2610310256285329E-3</v>
      </c>
      <c r="G90" s="8">
        <v>0.11515204757399648</v>
      </c>
      <c r="H90" s="9">
        <v>10193</v>
      </c>
      <c r="I90" s="7">
        <v>3.780907658943805E-4</v>
      </c>
      <c r="J90" s="8">
        <v>1.3776185971077173</v>
      </c>
      <c r="K90" s="9">
        <v>7399</v>
      </c>
      <c r="L90" s="10">
        <v>2.3435099755165129E-4</v>
      </c>
      <c r="M90" s="11">
        <v>372951.08100000001</v>
      </c>
      <c r="N90" s="10">
        <v>5.9745485704109833E-4</v>
      </c>
      <c r="O90" s="12">
        <v>50.405606298148399</v>
      </c>
      <c r="P90" s="11">
        <v>250.38499999999999</v>
      </c>
      <c r="Q90" s="10">
        <v>3.0843194436244187E-3</v>
      </c>
      <c r="R90" s="12">
        <v>3.3840383835653465E-2</v>
      </c>
      <c r="S90" s="11">
        <v>535.26300000000003</v>
      </c>
      <c r="T90" s="10">
        <v>2.6590422074955966E-3</v>
      </c>
      <c r="U90" s="13">
        <v>7.234261386673875E-2</v>
      </c>
      <c r="V90" s="14">
        <v>10450509.859999999</v>
      </c>
      <c r="W90" s="10">
        <v>8.6453676730363356E-4</v>
      </c>
      <c r="X90" s="15">
        <v>1412.4219299905392</v>
      </c>
      <c r="Y90" s="16">
        <v>2765722.28</v>
      </c>
      <c r="Z90" s="10">
        <v>4.5674637220196887E-3</v>
      </c>
      <c r="AA90" s="15">
        <v>373.7967671306933</v>
      </c>
      <c r="AB90" s="14">
        <v>10332969.640000001</v>
      </c>
      <c r="AC90" s="10">
        <v>2.5714417010491751E-3</v>
      </c>
      <c r="AD90" s="17">
        <v>1396.5359697256388</v>
      </c>
      <c r="AE90" s="18">
        <v>23549201.780000001</v>
      </c>
      <c r="AF90" s="19">
        <v>1.4091301581304146E-3</v>
      </c>
      <c r="AG90" s="20">
        <v>3182.7546668468713</v>
      </c>
    </row>
    <row r="91" spans="1:33" s="21" customFormat="1" ht="19.8" x14ac:dyDescent="0.3">
      <c r="A91" s="4" t="s">
        <v>168</v>
      </c>
      <c r="B91" s="4">
        <v>90</v>
      </c>
      <c r="C91" s="4" t="s">
        <v>56</v>
      </c>
      <c r="D91" s="5" t="s">
        <v>57</v>
      </c>
      <c r="E91" s="6">
        <v>1066.69</v>
      </c>
      <c r="F91" s="7">
        <v>4.0827093399463622E-3</v>
      </c>
      <c r="G91" s="8">
        <v>5.2517847471813303E-2</v>
      </c>
      <c r="H91" s="9">
        <v>26984</v>
      </c>
      <c r="I91" s="7">
        <v>1.0009223218771671E-3</v>
      </c>
      <c r="J91" s="8">
        <v>1.3285411845797843</v>
      </c>
      <c r="K91" s="9">
        <v>20311</v>
      </c>
      <c r="L91" s="10">
        <v>6.4331708491304081E-4</v>
      </c>
      <c r="M91" s="11">
        <v>1580315.0889999999</v>
      </c>
      <c r="N91" s="10">
        <v>2.5316106419286271E-3</v>
      </c>
      <c r="O91" s="12">
        <v>77.805873122938308</v>
      </c>
      <c r="P91" s="11">
        <v>409.81</v>
      </c>
      <c r="Q91" s="10">
        <v>5.0481656296971593E-3</v>
      </c>
      <c r="R91" s="12">
        <v>2.0176751513957952E-2</v>
      </c>
      <c r="S91" s="11">
        <v>894.09500000000003</v>
      </c>
      <c r="T91" s="10">
        <v>4.4416227957299031E-3</v>
      </c>
      <c r="U91" s="13">
        <v>4.4020235340455911E-2</v>
      </c>
      <c r="V91" s="14">
        <v>37715364.469999999</v>
      </c>
      <c r="W91" s="10">
        <v>3.1200697107970693E-3</v>
      </c>
      <c r="X91" s="15">
        <v>1856.8935291221505</v>
      </c>
      <c r="Y91" s="16">
        <v>2327030.88</v>
      </c>
      <c r="Z91" s="10">
        <v>3.8429849595815351E-3</v>
      </c>
      <c r="AA91" s="15">
        <v>114.56998079858204</v>
      </c>
      <c r="AB91" s="14">
        <v>8336156.6600000001</v>
      </c>
      <c r="AC91" s="10">
        <v>2.0745189049062966E-3</v>
      </c>
      <c r="AD91" s="17">
        <v>410.42571316035645</v>
      </c>
      <c r="AE91" s="18">
        <v>48378552.010000005</v>
      </c>
      <c r="AF91" s="19">
        <v>2.8948614598847686E-3</v>
      </c>
      <c r="AG91" s="20">
        <v>2381.8892230810893</v>
      </c>
    </row>
    <row r="92" spans="1:33" s="21" customFormat="1" ht="19.8" x14ac:dyDescent="0.3">
      <c r="A92" s="4" t="s">
        <v>169</v>
      </c>
      <c r="B92" s="4">
        <v>91</v>
      </c>
      <c r="C92" s="4" t="s">
        <v>50</v>
      </c>
      <c r="D92" s="5" t="s">
        <v>51</v>
      </c>
      <c r="E92" s="6">
        <v>925.97</v>
      </c>
      <c r="F92" s="7">
        <v>3.5441096921412342E-3</v>
      </c>
      <c r="G92" s="8">
        <v>4.4332359841049461E-2</v>
      </c>
      <c r="H92" s="9">
        <v>22255</v>
      </c>
      <c r="I92" s="7">
        <v>8.2550868193656806E-4</v>
      </c>
      <c r="J92" s="8">
        <v>1.0654952841480347</v>
      </c>
      <c r="K92" s="9">
        <v>20887</v>
      </c>
      <c r="L92" s="10">
        <v>6.6156092524142997E-4</v>
      </c>
      <c r="M92" s="11">
        <v>663137.81200000003</v>
      </c>
      <c r="N92" s="10">
        <v>1.0623240603155853E-3</v>
      </c>
      <c r="O92" s="12">
        <v>31.7488299899459</v>
      </c>
      <c r="P92" s="11">
        <v>333.50599999999997</v>
      </c>
      <c r="Q92" s="10">
        <v>4.1082294880500246E-3</v>
      </c>
      <c r="R92" s="12">
        <v>1.5967156604586582E-2</v>
      </c>
      <c r="S92" s="11">
        <v>762.06100000000004</v>
      </c>
      <c r="T92" s="10">
        <v>3.7857134972645256E-3</v>
      </c>
      <c r="U92" s="13">
        <v>3.6484942787379709E-2</v>
      </c>
      <c r="V92" s="14">
        <v>14826421.779999999</v>
      </c>
      <c r="W92" s="10">
        <v>1.2265417599789132E-3</v>
      </c>
      <c r="X92" s="15">
        <v>709.83969837698089</v>
      </c>
      <c r="Y92" s="16">
        <v>2787462.04</v>
      </c>
      <c r="Z92" s="10">
        <v>4.6033659403456068E-3</v>
      </c>
      <c r="AA92" s="15">
        <v>133.45439938717863</v>
      </c>
      <c r="AB92" s="14">
        <v>15011624.4</v>
      </c>
      <c r="AC92" s="10">
        <v>3.7357621601070827E-3</v>
      </c>
      <c r="AD92" s="17">
        <v>718.70658304208359</v>
      </c>
      <c r="AE92" s="18">
        <v>32625508.219999999</v>
      </c>
      <c r="AF92" s="19">
        <v>1.9522354934415845E-3</v>
      </c>
      <c r="AG92" s="20">
        <v>1562.0006808062431</v>
      </c>
    </row>
    <row r="93" spans="1:33" s="21" customFormat="1" ht="19.8" x14ac:dyDescent="0.3">
      <c r="A93" s="4" t="s">
        <v>170</v>
      </c>
      <c r="B93" s="4">
        <v>92</v>
      </c>
      <c r="C93" s="4" t="s">
        <v>135</v>
      </c>
      <c r="D93" s="5" t="s">
        <v>136</v>
      </c>
      <c r="E93" s="6">
        <v>932.83</v>
      </c>
      <c r="F93" s="7">
        <v>3.570366042226106E-3</v>
      </c>
      <c r="G93" s="8">
        <v>6.1103068810794883E-3</v>
      </c>
      <c r="H93" s="9">
        <v>158027</v>
      </c>
      <c r="I93" s="7">
        <v>5.8617236791907454E-3</v>
      </c>
      <c r="J93" s="8">
        <v>1.0351226541774474</v>
      </c>
      <c r="K93" s="9">
        <v>152665</v>
      </c>
      <c r="L93" s="10">
        <v>4.8354095203707046E-3</v>
      </c>
      <c r="M93" s="11">
        <v>4584157.0410000002</v>
      </c>
      <c r="N93" s="10">
        <v>7.3436625582125586E-3</v>
      </c>
      <c r="O93" s="12">
        <v>30.027557337962207</v>
      </c>
      <c r="P93" s="11">
        <v>544.82299999999998</v>
      </c>
      <c r="Q93" s="10">
        <v>6.7112972911068424E-3</v>
      </c>
      <c r="R93" s="12">
        <v>3.5687485671240951E-3</v>
      </c>
      <c r="S93" s="11">
        <v>1289.9760000000001</v>
      </c>
      <c r="T93" s="10">
        <v>6.4082528227363735E-3</v>
      </c>
      <c r="U93" s="13">
        <v>8.4497166999639734E-3</v>
      </c>
      <c r="V93" s="14">
        <v>120465043.79000001</v>
      </c>
      <c r="W93" s="10">
        <v>9.9656821462773357E-3</v>
      </c>
      <c r="X93" s="15">
        <v>789.08095365669931</v>
      </c>
      <c r="Y93" s="16">
        <v>3596801.01</v>
      </c>
      <c r="Z93" s="10">
        <v>5.939952195235877E-3</v>
      </c>
      <c r="AA93" s="15">
        <v>23.560089149444863</v>
      </c>
      <c r="AB93" s="14">
        <v>47518246.969999999</v>
      </c>
      <c r="AC93" s="10">
        <v>1.1825293799993359E-2</v>
      </c>
      <c r="AD93" s="17">
        <v>311.25829083286936</v>
      </c>
      <c r="AE93" s="18">
        <v>171580091.77000001</v>
      </c>
      <c r="AF93" s="19">
        <v>1.0266958689582011E-2</v>
      </c>
      <c r="AG93" s="20">
        <v>1123.8993336390135</v>
      </c>
    </row>
    <row r="94" spans="1:33" s="21" customFormat="1" ht="19.8" x14ac:dyDescent="0.3">
      <c r="A94" s="4" t="s">
        <v>171</v>
      </c>
      <c r="B94" s="4">
        <v>93</v>
      </c>
      <c r="C94" s="4" t="s">
        <v>35</v>
      </c>
      <c r="D94" s="5" t="s">
        <v>36</v>
      </c>
      <c r="E94" s="6">
        <v>273.38</v>
      </c>
      <c r="F94" s="7">
        <v>1.046349997988672E-3</v>
      </c>
      <c r="G94" s="8">
        <v>2.1388725892892068E-3</v>
      </c>
      <c r="H94" s="9">
        <v>141739</v>
      </c>
      <c r="I94" s="7">
        <v>5.2575499918673203E-3</v>
      </c>
      <c r="J94" s="8">
        <v>1.1089387004655165</v>
      </c>
      <c r="K94" s="9">
        <v>127815</v>
      </c>
      <c r="L94" s="10">
        <v>4.0483271728698894E-3</v>
      </c>
      <c r="M94" s="11">
        <v>2953192.9190000002</v>
      </c>
      <c r="N94" s="10">
        <v>4.7309139003029969E-3</v>
      </c>
      <c r="O94" s="12">
        <v>23.105213934201778</v>
      </c>
      <c r="P94" s="11">
        <v>269.98</v>
      </c>
      <c r="Q94" s="10">
        <v>3.32569668067065E-3</v>
      </c>
      <c r="R94" s="12">
        <v>2.1122716426084575E-3</v>
      </c>
      <c r="S94" s="11">
        <v>824.17499999999995</v>
      </c>
      <c r="T94" s="10">
        <v>4.0942790952535162E-3</v>
      </c>
      <c r="U94" s="13">
        <v>6.4481868325313926E-3</v>
      </c>
      <c r="V94" s="14">
        <v>28703065.870000001</v>
      </c>
      <c r="W94" s="10">
        <v>2.3745114938299346E-3</v>
      </c>
      <c r="X94" s="15">
        <v>224.56727199467983</v>
      </c>
      <c r="Y94" s="16">
        <v>4674720.17</v>
      </c>
      <c r="Z94" s="10">
        <v>7.7200863374715673E-3</v>
      </c>
      <c r="AA94" s="15">
        <v>36.574112349880686</v>
      </c>
      <c r="AB94" s="14">
        <v>12645011.48</v>
      </c>
      <c r="AC94" s="10">
        <v>3.146811706873219E-3</v>
      </c>
      <c r="AD94" s="17">
        <v>98.93214004616047</v>
      </c>
      <c r="AE94" s="18">
        <v>46022797.519999996</v>
      </c>
      <c r="AF94" s="19">
        <v>2.7538985207574899E-3</v>
      </c>
      <c r="AG94" s="20">
        <v>360.07352439072093</v>
      </c>
    </row>
    <row r="95" spans="1:33" s="21" customFormat="1" ht="19.8" x14ac:dyDescent="0.3">
      <c r="A95" s="4" t="s">
        <v>172</v>
      </c>
      <c r="B95" s="4">
        <v>94</v>
      </c>
      <c r="C95" s="4" t="s">
        <v>82</v>
      </c>
      <c r="D95" s="5" t="s">
        <v>83</v>
      </c>
      <c r="E95" s="6">
        <v>787.47</v>
      </c>
      <c r="F95" s="7">
        <v>3.0140069972790237E-3</v>
      </c>
      <c r="G95" s="8">
        <v>2.3499552372426142E-2</v>
      </c>
      <c r="H95" s="9">
        <v>41496</v>
      </c>
      <c r="I95" s="7">
        <v>1.5392185246299631E-3</v>
      </c>
      <c r="J95" s="8">
        <v>1.2383169203222919</v>
      </c>
      <c r="K95" s="9">
        <v>33510</v>
      </c>
      <c r="L95" s="10">
        <v>1.0613734191047216E-3</v>
      </c>
      <c r="M95" s="11">
        <v>1574748.0959999999</v>
      </c>
      <c r="N95" s="10">
        <v>2.5226925098292491E-3</v>
      </c>
      <c r="O95" s="12">
        <v>46.993377976723366</v>
      </c>
      <c r="P95" s="11">
        <v>306.40499999999997</v>
      </c>
      <c r="Q95" s="10">
        <v>3.7743910343021347E-3</v>
      </c>
      <c r="R95" s="12">
        <v>9.1436884512085936E-3</v>
      </c>
      <c r="S95" s="11">
        <v>651.93499999999995</v>
      </c>
      <c r="T95" s="10">
        <v>3.2386372335536763E-3</v>
      </c>
      <c r="U95" s="13">
        <v>1.945493882423157E-2</v>
      </c>
      <c r="V95" s="14">
        <v>20782978.699999999</v>
      </c>
      <c r="W95" s="10">
        <v>1.719308384082829E-3</v>
      </c>
      <c r="X95" s="15">
        <v>620.20228886899429</v>
      </c>
      <c r="Y95" s="16">
        <v>2563215.04</v>
      </c>
      <c r="Z95" s="10">
        <v>4.2330322865733452E-3</v>
      </c>
      <c r="AA95" s="15">
        <v>76.491048642196361</v>
      </c>
      <c r="AB95" s="14">
        <v>14303652.280000001</v>
      </c>
      <c r="AC95" s="10">
        <v>3.5595776656224759E-3</v>
      </c>
      <c r="AD95" s="17">
        <v>426.84727782751423</v>
      </c>
      <c r="AE95" s="18">
        <v>37649846.019999996</v>
      </c>
      <c r="AF95" s="19">
        <v>2.252880329931436E-3</v>
      </c>
      <c r="AG95" s="20">
        <v>1123.5406153387048</v>
      </c>
    </row>
    <row r="96" spans="1:33" s="21" customFormat="1" ht="19.8" x14ac:dyDescent="0.3">
      <c r="A96" s="4" t="s">
        <v>173</v>
      </c>
      <c r="B96" s="4">
        <v>95</v>
      </c>
      <c r="C96" s="4" t="s">
        <v>53</v>
      </c>
      <c r="D96" s="5" t="s">
        <v>54</v>
      </c>
      <c r="E96" s="6">
        <v>711.25</v>
      </c>
      <c r="F96" s="7">
        <v>2.7222782795721812E-3</v>
      </c>
      <c r="G96" s="8">
        <v>3.6215833638844758E-3</v>
      </c>
      <c r="H96" s="9">
        <v>186557</v>
      </c>
      <c r="I96" s="7">
        <v>6.9199920546412193E-3</v>
      </c>
      <c r="J96" s="8">
        <v>0.94992158540062732</v>
      </c>
      <c r="K96" s="9">
        <v>196392</v>
      </c>
      <c r="L96" s="10">
        <v>6.220389391967009E-3</v>
      </c>
      <c r="M96" s="11">
        <v>4538462.517</v>
      </c>
      <c r="N96" s="10">
        <v>7.2704614959424613E-3</v>
      </c>
      <c r="O96" s="12">
        <v>23.109202599902236</v>
      </c>
      <c r="P96" s="11">
        <v>408.584</v>
      </c>
      <c r="Q96" s="10">
        <v>5.0330633846030698E-3</v>
      </c>
      <c r="R96" s="12">
        <v>2.0804513422135323E-3</v>
      </c>
      <c r="S96" s="11">
        <v>1015.293</v>
      </c>
      <c r="T96" s="10">
        <v>5.0437017689898729E-3</v>
      </c>
      <c r="U96" s="13">
        <v>5.1697268727850425E-3</v>
      </c>
      <c r="V96" s="14">
        <v>113621217.79000001</v>
      </c>
      <c r="W96" s="10">
        <v>9.3995146305013589E-3</v>
      </c>
      <c r="X96" s="15">
        <v>578.54300475579453</v>
      </c>
      <c r="Y96" s="16">
        <v>3076958.48</v>
      </c>
      <c r="Z96" s="10">
        <v>5.0814560569548018E-3</v>
      </c>
      <c r="AA96" s="15">
        <v>15.667432889323393</v>
      </c>
      <c r="AB96" s="14">
        <v>24064351.109999999</v>
      </c>
      <c r="AC96" s="10">
        <v>5.9886052227811452E-3</v>
      </c>
      <c r="AD96" s="17">
        <v>122.53223710741781</v>
      </c>
      <c r="AE96" s="18">
        <v>140762527.38</v>
      </c>
      <c r="AF96" s="19">
        <v>8.4229064033191272E-3</v>
      </c>
      <c r="AG96" s="20">
        <v>716.74267475253578</v>
      </c>
    </row>
    <row r="97" spans="1:33" s="21" customFormat="1" ht="19.8" x14ac:dyDescent="0.3">
      <c r="A97" s="4" t="s">
        <v>174</v>
      </c>
      <c r="B97" s="4">
        <v>96</v>
      </c>
      <c r="C97" s="4" t="s">
        <v>59</v>
      </c>
      <c r="D97" s="5" t="s">
        <v>60</v>
      </c>
      <c r="E97" s="6">
        <v>1004.68</v>
      </c>
      <c r="F97" s="7">
        <v>3.8453687759867541E-3</v>
      </c>
      <c r="G97" s="8">
        <v>3.1591723790956545E-2</v>
      </c>
      <c r="H97" s="9">
        <v>29094</v>
      </c>
      <c r="I97" s="7">
        <v>1.0791889279830381E-3</v>
      </c>
      <c r="J97" s="8">
        <v>0.91484812275957483</v>
      </c>
      <c r="K97" s="9">
        <v>31802</v>
      </c>
      <c r="L97" s="10">
        <v>1.0072753647976233E-3</v>
      </c>
      <c r="M97" s="11">
        <v>953011.07799999998</v>
      </c>
      <c r="N97" s="10">
        <v>1.526691103397212E-3</v>
      </c>
      <c r="O97" s="12">
        <v>29.967017105842398</v>
      </c>
      <c r="P97" s="11">
        <v>460.17399999999998</v>
      </c>
      <c r="Q97" s="10">
        <v>5.6685648726977388E-3</v>
      </c>
      <c r="R97" s="12">
        <v>1.4469970442110559E-2</v>
      </c>
      <c r="S97" s="11">
        <v>1053.5</v>
      </c>
      <c r="T97" s="10">
        <v>5.2335038394146632E-3</v>
      </c>
      <c r="U97" s="13">
        <v>3.3126847368090059E-2</v>
      </c>
      <c r="V97" s="14">
        <v>7895027.0099999998</v>
      </c>
      <c r="W97" s="10">
        <v>6.5312996403414441E-4</v>
      </c>
      <c r="X97" s="15">
        <v>248.25567605810954</v>
      </c>
      <c r="Y97" s="16">
        <v>1861728.84</v>
      </c>
      <c r="Z97" s="10">
        <v>3.0745599435015574E-3</v>
      </c>
      <c r="AA97" s="15">
        <v>58.541250235834227</v>
      </c>
      <c r="AB97" s="14">
        <v>3256845.6399999997</v>
      </c>
      <c r="AC97" s="10">
        <v>8.1049194804139473E-4</v>
      </c>
      <c r="AD97" s="17">
        <v>102.41008867366831</v>
      </c>
      <c r="AE97" s="18">
        <v>13013601.489999998</v>
      </c>
      <c r="AF97" s="19">
        <v>7.7870402983357069E-4</v>
      </c>
      <c r="AG97" s="20">
        <v>409.20701496761205</v>
      </c>
    </row>
    <row r="98" spans="1:33" s="21" customFormat="1" ht="19.8" x14ac:dyDescent="0.3">
      <c r="A98" s="4" t="s">
        <v>175</v>
      </c>
      <c r="B98" s="4">
        <v>97</v>
      </c>
      <c r="C98" s="4" t="s">
        <v>88</v>
      </c>
      <c r="D98" s="5" t="s">
        <v>89</v>
      </c>
      <c r="E98" s="6">
        <v>883.49</v>
      </c>
      <c r="F98" s="7">
        <v>3.3815193493416189E-3</v>
      </c>
      <c r="G98" s="8">
        <v>0.33089513108614232</v>
      </c>
      <c r="H98" s="9">
        <v>2990</v>
      </c>
      <c r="I98" s="7">
        <v>1.1090860296519157E-4</v>
      </c>
      <c r="J98" s="8">
        <v>1.1198501872659177</v>
      </c>
      <c r="K98" s="9">
        <v>2670</v>
      </c>
      <c r="L98" s="10">
        <v>8.4567801522220426E-5</v>
      </c>
      <c r="M98" s="11">
        <v>278970.23499999999</v>
      </c>
      <c r="N98" s="10">
        <v>4.4690076088195219E-4</v>
      </c>
      <c r="O98" s="12">
        <v>104.483234082397</v>
      </c>
      <c r="P98" s="11">
        <v>209.53800000000001</v>
      </c>
      <c r="Q98" s="10">
        <v>2.5811535338705338E-3</v>
      </c>
      <c r="R98" s="12">
        <v>7.8478651685393266E-2</v>
      </c>
      <c r="S98" s="11">
        <v>459.24099999999999</v>
      </c>
      <c r="T98" s="10">
        <v>2.2813854169118452E-3</v>
      </c>
      <c r="U98" s="13">
        <v>0.1720003745318352</v>
      </c>
      <c r="V98" s="14">
        <v>2948645.74</v>
      </c>
      <c r="W98" s="10">
        <v>2.4393189328881517E-4</v>
      </c>
      <c r="X98" s="15">
        <v>1104.3617003745319</v>
      </c>
      <c r="Y98" s="16">
        <v>2032298.31</v>
      </c>
      <c r="Z98" s="10">
        <v>3.3562476140037182E-3</v>
      </c>
      <c r="AA98" s="15">
        <v>761.16041573033715</v>
      </c>
      <c r="AB98" s="14">
        <v>2484243.75</v>
      </c>
      <c r="AC98" s="10">
        <v>6.1822382111642224E-4</v>
      </c>
      <c r="AD98" s="17">
        <v>930.42837078651689</v>
      </c>
      <c r="AE98" s="18">
        <v>7465187.8000000007</v>
      </c>
      <c r="AF98" s="19">
        <v>4.4669969552943559E-4</v>
      </c>
      <c r="AG98" s="20">
        <v>2795.9504868913859</v>
      </c>
    </row>
    <row r="99" spans="1:33" s="21" customFormat="1" ht="19.8" x14ac:dyDescent="0.3">
      <c r="A99" s="4" t="s">
        <v>176</v>
      </c>
      <c r="B99" s="4">
        <v>98</v>
      </c>
      <c r="C99" s="4" t="s">
        <v>67</v>
      </c>
      <c r="D99" s="5" t="s">
        <v>68</v>
      </c>
      <c r="E99" s="6">
        <v>835.92</v>
      </c>
      <c r="F99" s="7">
        <v>3.1994472540737822E-3</v>
      </c>
      <c r="G99" s="8">
        <v>9.2153015103075733E-2</v>
      </c>
      <c r="H99" s="9">
        <v>12739</v>
      </c>
      <c r="I99" s="7">
        <v>4.7252999771691485E-4</v>
      </c>
      <c r="J99" s="8">
        <v>1.404365560577665</v>
      </c>
      <c r="K99" s="9">
        <v>9071</v>
      </c>
      <c r="L99" s="10">
        <v>2.8730881183822529E-4</v>
      </c>
      <c r="M99" s="11">
        <v>449430.9</v>
      </c>
      <c r="N99" s="10">
        <v>7.1997290741021385E-4</v>
      </c>
      <c r="O99" s="12">
        <v>49.545904530922726</v>
      </c>
      <c r="P99" s="11">
        <v>286.99799999999999</v>
      </c>
      <c r="Q99" s="10">
        <v>3.5353296390810991E-3</v>
      </c>
      <c r="R99" s="12">
        <v>3.1639069562341526E-2</v>
      </c>
      <c r="S99" s="11">
        <v>579.822</v>
      </c>
      <c r="T99" s="10">
        <v>2.8803993005952432E-3</v>
      </c>
      <c r="U99" s="13">
        <v>6.3920405688457721E-2</v>
      </c>
      <c r="V99" s="14">
        <v>6069228.75</v>
      </c>
      <c r="W99" s="10">
        <v>5.0208759896345123E-4</v>
      </c>
      <c r="X99" s="15">
        <v>669.08044868261493</v>
      </c>
      <c r="Y99" s="16">
        <v>1627899.5</v>
      </c>
      <c r="Z99" s="10">
        <v>2.688401493928736E-3</v>
      </c>
      <c r="AA99" s="15">
        <v>179.46196670708852</v>
      </c>
      <c r="AB99" s="14">
        <v>10724092.790000001</v>
      </c>
      <c r="AC99" s="10">
        <v>2.6687758085899879E-3</v>
      </c>
      <c r="AD99" s="17">
        <v>1182.2393109910706</v>
      </c>
      <c r="AE99" s="18">
        <v>18421221.039999999</v>
      </c>
      <c r="AF99" s="19">
        <v>1.1022835661077986E-3</v>
      </c>
      <c r="AG99" s="20">
        <v>2030.7817263807738</v>
      </c>
    </row>
    <row r="100" spans="1:33" s="21" customFormat="1" ht="19.8" x14ac:dyDescent="0.3">
      <c r="A100" s="4" t="s">
        <v>177</v>
      </c>
      <c r="B100" s="4">
        <v>99</v>
      </c>
      <c r="C100" s="4" t="s">
        <v>50</v>
      </c>
      <c r="D100" s="5" t="s">
        <v>51</v>
      </c>
      <c r="E100" s="6">
        <v>919.81</v>
      </c>
      <c r="F100" s="7">
        <v>3.5205325614527773E-3</v>
      </c>
      <c r="G100" s="8">
        <v>0.18481213582479405</v>
      </c>
      <c r="H100" s="9">
        <v>6710</v>
      </c>
      <c r="I100" s="7">
        <v>2.4889522605231956E-4</v>
      </c>
      <c r="J100" s="8">
        <v>1.3482017279485634</v>
      </c>
      <c r="K100" s="9">
        <v>4977</v>
      </c>
      <c r="L100" s="10">
        <v>1.5763818283748729E-4</v>
      </c>
      <c r="M100" s="11">
        <v>147182.58600000001</v>
      </c>
      <c r="N100" s="10">
        <v>2.3578146131601952E-4</v>
      </c>
      <c r="O100" s="12">
        <v>29.572550934297773</v>
      </c>
      <c r="P100" s="11">
        <v>260.81599999999997</v>
      </c>
      <c r="Q100" s="10">
        <v>3.2128117099999858E-3</v>
      </c>
      <c r="R100" s="12">
        <v>5.2404259594133008E-2</v>
      </c>
      <c r="S100" s="11">
        <v>525.404</v>
      </c>
      <c r="T100" s="10">
        <v>2.6100653547639504E-3</v>
      </c>
      <c r="U100" s="13">
        <v>0.10556640546513964</v>
      </c>
      <c r="V100" s="14">
        <v>476365.13</v>
      </c>
      <c r="W100" s="10">
        <v>3.9408141331237897E-5</v>
      </c>
      <c r="X100" s="15">
        <v>95.713307213180627</v>
      </c>
      <c r="Y100" s="16">
        <v>1250081.83</v>
      </c>
      <c r="Z100" s="10">
        <v>2.0644529095961814E-3</v>
      </c>
      <c r="AA100" s="15">
        <v>251.17175607795863</v>
      </c>
      <c r="AB100" s="14">
        <v>913210.06</v>
      </c>
      <c r="AC100" s="10">
        <v>2.272595886676407E-4</v>
      </c>
      <c r="AD100" s="17">
        <v>183.48604781997187</v>
      </c>
      <c r="AE100" s="18">
        <v>2639657.02</v>
      </c>
      <c r="AF100" s="19">
        <v>1.5795101459284617E-4</v>
      </c>
      <c r="AG100" s="20">
        <v>530.37111111111108</v>
      </c>
    </row>
    <row r="101" spans="1:33" s="21" customFormat="1" ht="19.8" x14ac:dyDescent="0.3">
      <c r="A101" s="4" t="s">
        <v>178</v>
      </c>
      <c r="B101" s="4">
        <v>100</v>
      </c>
      <c r="C101" s="4" t="s">
        <v>88</v>
      </c>
      <c r="D101" s="5" t="s">
        <v>89</v>
      </c>
      <c r="E101" s="6">
        <v>695.11</v>
      </c>
      <c r="F101" s="7">
        <v>2.6605031352034008E-3</v>
      </c>
      <c r="G101" s="8">
        <v>0.20644787644787646</v>
      </c>
      <c r="H101" s="9">
        <v>3966</v>
      </c>
      <c r="I101" s="7">
        <v>1.4711154493643805E-4</v>
      </c>
      <c r="J101" s="8">
        <v>1.1779031779031779</v>
      </c>
      <c r="K101" s="9">
        <v>3367</v>
      </c>
      <c r="L101" s="10">
        <v>1.066441152529274E-4</v>
      </c>
      <c r="M101" s="11">
        <v>412207.07699999999</v>
      </c>
      <c r="N101" s="10">
        <v>6.6034161799457018E-4</v>
      </c>
      <c r="O101" s="12">
        <v>122.42562429462428</v>
      </c>
      <c r="P101" s="11">
        <v>200.98</v>
      </c>
      <c r="Q101" s="10">
        <v>2.4757334575938482E-3</v>
      </c>
      <c r="R101" s="12">
        <v>5.969111969111969E-2</v>
      </c>
      <c r="S101" s="11">
        <v>465.08199999999999</v>
      </c>
      <c r="T101" s="10">
        <v>2.3104019294187474E-3</v>
      </c>
      <c r="U101" s="13">
        <v>0.13812949212949213</v>
      </c>
      <c r="V101" s="14">
        <v>4420448.57</v>
      </c>
      <c r="W101" s="10">
        <v>3.656893652019166E-4</v>
      </c>
      <c r="X101" s="15">
        <v>1312.8745381645383</v>
      </c>
      <c r="Y101" s="16">
        <v>1349687.6</v>
      </c>
      <c r="Z101" s="10">
        <v>2.2289472784880705E-3</v>
      </c>
      <c r="AA101" s="15">
        <v>400.85761805761808</v>
      </c>
      <c r="AB101" s="14">
        <v>13795364.65</v>
      </c>
      <c r="AC101" s="10">
        <v>3.4330862451067514E-3</v>
      </c>
      <c r="AD101" s="17">
        <v>4097.2273982773986</v>
      </c>
      <c r="AE101" s="18">
        <v>19565500.82</v>
      </c>
      <c r="AF101" s="19">
        <v>1.1707546405162E-3</v>
      </c>
      <c r="AG101" s="20">
        <v>5810.9595544995545</v>
      </c>
    </row>
    <row r="102" spans="1:33" s="21" customFormat="1" ht="19.8" x14ac:dyDescent="0.3">
      <c r="A102" s="4" t="s">
        <v>179</v>
      </c>
      <c r="B102" s="4">
        <v>101</v>
      </c>
      <c r="C102" s="4" t="s">
        <v>107</v>
      </c>
      <c r="D102" s="5" t="s">
        <v>108</v>
      </c>
      <c r="E102" s="6">
        <v>890.58</v>
      </c>
      <c r="F102" s="7">
        <v>3.4086560143710273E-3</v>
      </c>
      <c r="G102" s="8">
        <v>1.4969240595690322E-2</v>
      </c>
      <c r="H102" s="9">
        <v>63309</v>
      </c>
      <c r="I102" s="7">
        <v>2.3483320217803725E-3</v>
      </c>
      <c r="J102" s="8">
        <v>1.0641241133559687</v>
      </c>
      <c r="K102" s="9">
        <v>59494</v>
      </c>
      <c r="L102" s="10">
        <v>1.8843733272520533E-3</v>
      </c>
      <c r="M102" s="11">
        <v>1421288.014</v>
      </c>
      <c r="N102" s="10">
        <v>2.2768547149447636E-3</v>
      </c>
      <c r="O102" s="12">
        <v>23.889602548156116</v>
      </c>
      <c r="P102" s="11">
        <v>249.14400000000001</v>
      </c>
      <c r="Q102" s="10">
        <v>3.0690324239166177E-3</v>
      </c>
      <c r="R102" s="12">
        <v>4.1877164083773157E-3</v>
      </c>
      <c r="S102" s="11">
        <v>585.91399999999999</v>
      </c>
      <c r="T102" s="10">
        <v>2.9106627133999078E-3</v>
      </c>
      <c r="U102" s="13">
        <v>9.8482872222408983E-3</v>
      </c>
      <c r="V102" s="14">
        <v>45571621.789999999</v>
      </c>
      <c r="W102" s="10">
        <v>3.7699923841907584E-3</v>
      </c>
      <c r="X102" s="15">
        <v>765.98685228762565</v>
      </c>
      <c r="Y102" s="16">
        <v>3095572.5</v>
      </c>
      <c r="Z102" s="10">
        <v>5.1121962587768553E-3</v>
      </c>
      <c r="AA102" s="15">
        <v>52.031675463071906</v>
      </c>
      <c r="AB102" s="14">
        <v>7379860.5499999998</v>
      </c>
      <c r="AC102" s="10">
        <v>1.8365370099159316E-3</v>
      </c>
      <c r="AD102" s="17">
        <v>124.0437783642048</v>
      </c>
      <c r="AE102" s="18">
        <v>56047054.839999996</v>
      </c>
      <c r="AF102" s="19">
        <v>3.353727059934055E-3</v>
      </c>
      <c r="AG102" s="20">
        <v>942.0623061149023</v>
      </c>
    </row>
    <row r="103" spans="1:33" s="21" customFormat="1" ht="19.8" x14ac:dyDescent="0.3">
      <c r="A103" s="4" t="s">
        <v>180</v>
      </c>
      <c r="B103" s="4">
        <v>102</v>
      </c>
      <c r="C103" s="4" t="s">
        <v>79</v>
      </c>
      <c r="D103" s="5" t="s">
        <v>80</v>
      </c>
      <c r="E103" s="6">
        <v>1707.02</v>
      </c>
      <c r="F103" s="7">
        <v>6.5335444200988468E-3</v>
      </c>
      <c r="G103" s="8">
        <v>3.4113845782442946E-4</v>
      </c>
      <c r="H103" s="9">
        <v>3552979</v>
      </c>
      <c r="I103" s="7">
        <v>0.13179128336276369</v>
      </c>
      <c r="J103" s="8">
        <v>0.71004310244905366</v>
      </c>
      <c r="K103" s="9">
        <v>5003892</v>
      </c>
      <c r="L103" s="10">
        <v>0.15848994213281895</v>
      </c>
      <c r="M103" s="11">
        <v>69713146.129999995</v>
      </c>
      <c r="N103" s="10">
        <v>0.11167807221072069</v>
      </c>
      <c r="O103" s="12">
        <v>13.931784724770237</v>
      </c>
      <c r="P103" s="11">
        <v>1379.4860000000001</v>
      </c>
      <c r="Q103" s="10">
        <v>1.6992932851439487E-2</v>
      </c>
      <c r="R103" s="12">
        <v>2.7568260865742109E-4</v>
      </c>
      <c r="S103" s="11">
        <v>5661.0540000000001</v>
      </c>
      <c r="T103" s="10">
        <v>2.8122589315741561E-2</v>
      </c>
      <c r="U103" s="13">
        <v>1.1313301725936532E-3</v>
      </c>
      <c r="V103" s="14">
        <v>1117336888.1400001</v>
      </c>
      <c r="W103" s="10">
        <v>9.2433654836210771E-2</v>
      </c>
      <c r="X103" s="15">
        <v>223.29356591629079</v>
      </c>
      <c r="Y103" s="16">
        <v>10683112.949999999</v>
      </c>
      <c r="Z103" s="10">
        <v>1.7642671930662445E-2</v>
      </c>
      <c r="AA103" s="15">
        <v>2.1349607365626593</v>
      </c>
      <c r="AB103" s="14">
        <v>138314464.09999999</v>
      </c>
      <c r="AC103" s="10">
        <v>3.4420654781388581E-2</v>
      </c>
      <c r="AD103" s="17">
        <v>27.641376772320424</v>
      </c>
      <c r="AE103" s="18">
        <v>1266334465.1900001</v>
      </c>
      <c r="AF103" s="19">
        <v>7.5774546494169065E-2</v>
      </c>
      <c r="AG103" s="20">
        <v>253.06990342517386</v>
      </c>
    </row>
    <row r="104" spans="1:33" s="21" customFormat="1" ht="19.8" x14ac:dyDescent="0.3">
      <c r="A104" s="4" t="s">
        <v>181</v>
      </c>
      <c r="B104" s="4">
        <v>103</v>
      </c>
      <c r="C104" s="4" t="s">
        <v>76</v>
      </c>
      <c r="D104" s="5" t="s">
        <v>77</v>
      </c>
      <c r="E104" s="6">
        <v>900.06</v>
      </c>
      <c r="F104" s="7">
        <v>3.4449402999110544E-3</v>
      </c>
      <c r="G104" s="8">
        <v>1.2612241466285522E-2</v>
      </c>
      <c r="H104" s="9">
        <v>75686</v>
      </c>
      <c r="I104" s="7">
        <v>2.8074342889710668E-3</v>
      </c>
      <c r="J104" s="8">
        <v>1.0605627487248472</v>
      </c>
      <c r="K104" s="9">
        <v>71364</v>
      </c>
      <c r="L104" s="10">
        <v>2.2603358006860444E-3</v>
      </c>
      <c r="M104" s="11">
        <v>2902417.9380000001</v>
      </c>
      <c r="N104" s="10">
        <v>4.6495741199401681E-3</v>
      </c>
      <c r="O104" s="12">
        <v>40.670617370102576</v>
      </c>
      <c r="P104" s="11">
        <v>475.488</v>
      </c>
      <c r="Q104" s="10">
        <v>5.8572074349904661E-3</v>
      </c>
      <c r="R104" s="12">
        <v>6.662855221119892E-3</v>
      </c>
      <c r="S104" s="11">
        <v>1173.548</v>
      </c>
      <c r="T104" s="10">
        <v>5.8298699228641658E-3</v>
      </c>
      <c r="U104" s="13">
        <v>1.6444537862227455E-2</v>
      </c>
      <c r="V104" s="14">
        <v>32380488.84</v>
      </c>
      <c r="W104" s="10">
        <v>2.6787327623692598E-3</v>
      </c>
      <c r="X104" s="15">
        <v>453.73702202791321</v>
      </c>
      <c r="Y104" s="16">
        <v>4324250.5</v>
      </c>
      <c r="Z104" s="10">
        <v>7.1413017230621944E-3</v>
      </c>
      <c r="AA104" s="15">
        <v>60.594284232946585</v>
      </c>
      <c r="AB104" s="14">
        <v>15829693.399999999</v>
      </c>
      <c r="AC104" s="10">
        <v>3.9393451390788078E-3</v>
      </c>
      <c r="AD104" s="17">
        <v>221.81622947144217</v>
      </c>
      <c r="AE104" s="18">
        <v>52534432.740000002</v>
      </c>
      <c r="AF104" s="19">
        <v>3.1435398195567982E-3</v>
      </c>
      <c r="AG104" s="20">
        <v>736.147535732302</v>
      </c>
    </row>
    <row r="105" spans="1:33" s="21" customFormat="1" ht="19.8" x14ac:dyDescent="0.3">
      <c r="A105" s="4" t="s">
        <v>182</v>
      </c>
      <c r="B105" s="4">
        <v>104</v>
      </c>
      <c r="C105" s="4" t="s">
        <v>50</v>
      </c>
      <c r="D105" s="5" t="s">
        <v>51</v>
      </c>
      <c r="E105" s="6">
        <v>1461.95</v>
      </c>
      <c r="F105" s="7">
        <v>5.5955497094137795E-3</v>
      </c>
      <c r="G105" s="8">
        <v>0.29738608624898294</v>
      </c>
      <c r="H105" s="9">
        <v>7733</v>
      </c>
      <c r="I105" s="7">
        <v>2.8684154740127977E-4</v>
      </c>
      <c r="J105" s="8">
        <v>1.573026851098454</v>
      </c>
      <c r="K105" s="9">
        <v>4916</v>
      </c>
      <c r="L105" s="10">
        <v>1.5570610946937663E-4</v>
      </c>
      <c r="M105" s="11">
        <v>507832.71600000001</v>
      </c>
      <c r="N105" s="10">
        <v>8.1353061620050026E-4</v>
      </c>
      <c r="O105" s="12">
        <v>103.30201708706265</v>
      </c>
      <c r="P105" s="11">
        <v>253.136</v>
      </c>
      <c r="Q105" s="10">
        <v>3.1182071077792638E-3</v>
      </c>
      <c r="R105" s="12">
        <v>5.1492270138323838E-2</v>
      </c>
      <c r="S105" s="11">
        <v>550.755</v>
      </c>
      <c r="T105" s="10">
        <v>2.7360022848379904E-3</v>
      </c>
      <c r="U105" s="13">
        <v>0.11203315703824247</v>
      </c>
      <c r="V105" s="14">
        <v>1910101.75</v>
      </c>
      <c r="W105" s="10">
        <v>1.5801651922138976E-4</v>
      </c>
      <c r="X105" s="15">
        <v>388.54795565500405</v>
      </c>
      <c r="Y105" s="16">
        <v>2144048.2799999998</v>
      </c>
      <c r="Z105" s="10">
        <v>3.540797573196218E-3</v>
      </c>
      <c r="AA105" s="15">
        <v>436.136753458096</v>
      </c>
      <c r="AB105" s="14">
        <v>1629990.6099999999</v>
      </c>
      <c r="AC105" s="10">
        <v>4.0563613103508379E-4</v>
      </c>
      <c r="AD105" s="17">
        <v>331.56847233523189</v>
      </c>
      <c r="AE105" s="18">
        <v>5684140.6399999997</v>
      </c>
      <c r="AF105" s="19">
        <v>3.4012592332030692E-4</v>
      </c>
      <c r="AG105" s="20">
        <v>1156.2531814483318</v>
      </c>
    </row>
    <row r="106" spans="1:33" s="21" customFormat="1" ht="19.8" x14ac:dyDescent="0.3">
      <c r="A106" s="4" t="s">
        <v>183</v>
      </c>
      <c r="B106" s="4">
        <v>105</v>
      </c>
      <c r="C106" s="4" t="s">
        <v>72</v>
      </c>
      <c r="D106" s="5" t="s">
        <v>73</v>
      </c>
      <c r="E106" s="6">
        <v>903.13</v>
      </c>
      <c r="F106" s="7">
        <v>3.4566905906924768E-3</v>
      </c>
      <c r="G106" s="8">
        <v>0.16586409550045914</v>
      </c>
      <c r="H106" s="9">
        <v>6151</v>
      </c>
      <c r="I106" s="7">
        <v>2.2816013941100112E-4</v>
      </c>
      <c r="J106" s="8">
        <v>1.1296602387511478</v>
      </c>
      <c r="K106" s="9">
        <v>5445</v>
      </c>
      <c r="L106" s="10">
        <v>1.7246130310430346E-4</v>
      </c>
      <c r="M106" s="11">
        <v>252883.78200000001</v>
      </c>
      <c r="N106" s="10">
        <v>4.0511115671715205E-4</v>
      </c>
      <c r="O106" s="12">
        <v>46.443302479338847</v>
      </c>
      <c r="P106" s="11">
        <v>297.51600000000002</v>
      </c>
      <c r="Q106" s="10">
        <v>3.6648935982161977E-3</v>
      </c>
      <c r="R106" s="12">
        <v>5.4640220385674933E-2</v>
      </c>
      <c r="S106" s="11">
        <v>669.37400000000002</v>
      </c>
      <c r="T106" s="10">
        <v>3.3252694817317045E-3</v>
      </c>
      <c r="U106" s="13">
        <v>0.12293370064279156</v>
      </c>
      <c r="V106" s="14">
        <v>9447697.3000000007</v>
      </c>
      <c r="W106" s="10">
        <v>7.8157733848645619E-4</v>
      </c>
      <c r="X106" s="15">
        <v>1735.1142883379248</v>
      </c>
      <c r="Y106" s="16">
        <v>3409517.36</v>
      </c>
      <c r="Z106" s="10">
        <v>5.6306618216910567E-3</v>
      </c>
      <c r="AA106" s="15">
        <v>626.1739871441689</v>
      </c>
      <c r="AB106" s="14">
        <v>4370566.1399999997</v>
      </c>
      <c r="AC106" s="10">
        <v>1.0876501549064385E-3</v>
      </c>
      <c r="AD106" s="17">
        <v>802.67514049586771</v>
      </c>
      <c r="AE106" s="18">
        <v>17227780.800000001</v>
      </c>
      <c r="AF106" s="19">
        <v>1.030870842660898E-3</v>
      </c>
      <c r="AG106" s="20">
        <v>3163.9634159779616</v>
      </c>
    </row>
    <row r="107" spans="1:33" s="21" customFormat="1" ht="19.8" x14ac:dyDescent="0.3">
      <c r="A107" s="4" t="s">
        <v>184</v>
      </c>
      <c r="B107" s="4">
        <v>106</v>
      </c>
      <c r="C107" s="4" t="s">
        <v>63</v>
      </c>
      <c r="D107" s="5" t="s">
        <v>55</v>
      </c>
      <c r="E107" s="6">
        <v>676.85</v>
      </c>
      <c r="F107" s="7">
        <v>2.5906137835197624E-3</v>
      </c>
      <c r="G107" s="8">
        <v>2.2956518789852124E-3</v>
      </c>
      <c r="H107" s="9">
        <v>250910</v>
      </c>
      <c r="I107" s="7">
        <v>9.3070493545137859E-3</v>
      </c>
      <c r="J107" s="8">
        <v>0.85100393433726762</v>
      </c>
      <c r="K107" s="9">
        <v>294840</v>
      </c>
      <c r="L107" s="10">
        <v>9.3385657680941838E-3</v>
      </c>
      <c r="M107" s="11">
        <v>6411022.1770000001</v>
      </c>
      <c r="N107" s="10">
        <v>1.027023793033823E-2</v>
      </c>
      <c r="O107" s="12">
        <v>21.744071961063629</v>
      </c>
      <c r="P107" s="11">
        <v>281.13600000000002</v>
      </c>
      <c r="Q107" s="10">
        <v>3.4631197200423137E-3</v>
      </c>
      <c r="R107" s="12">
        <v>9.5352055352055363E-4</v>
      </c>
      <c r="S107" s="11">
        <v>767.07799999999997</v>
      </c>
      <c r="T107" s="10">
        <v>3.810636600028971E-3</v>
      </c>
      <c r="U107" s="13">
        <v>2.6016754850088182E-3</v>
      </c>
      <c r="V107" s="14">
        <v>40484218.119999997</v>
      </c>
      <c r="W107" s="10">
        <v>3.3491279879314887E-3</v>
      </c>
      <c r="X107" s="15">
        <v>137.30911043277709</v>
      </c>
      <c r="Y107" s="16">
        <v>1882178.91</v>
      </c>
      <c r="Z107" s="10">
        <v>3.1083322978385092E-3</v>
      </c>
      <c r="AA107" s="15">
        <v>6.3837298534798528</v>
      </c>
      <c r="AB107" s="14">
        <v>26876215.420000002</v>
      </c>
      <c r="AC107" s="10">
        <v>6.6883600267085347E-3</v>
      </c>
      <c r="AD107" s="17">
        <v>91.155255121421789</v>
      </c>
      <c r="AE107" s="18">
        <v>69242612.449999988</v>
      </c>
      <c r="AF107" s="19">
        <v>4.1433189261598615E-3</v>
      </c>
      <c r="AG107" s="20">
        <v>234.8480954076787</v>
      </c>
    </row>
    <row r="108" spans="1:33" s="21" customFormat="1" ht="19.8" x14ac:dyDescent="0.3">
      <c r="A108" s="4" t="s">
        <v>185</v>
      </c>
      <c r="B108" s="4">
        <v>107</v>
      </c>
      <c r="C108" s="4" t="s">
        <v>50</v>
      </c>
      <c r="D108" s="5" t="s">
        <v>51</v>
      </c>
      <c r="E108" s="6">
        <v>906.29</v>
      </c>
      <c r="F108" s="7">
        <v>3.4687853525391522E-3</v>
      </c>
      <c r="G108" s="8">
        <v>0.28233333333333333</v>
      </c>
      <c r="H108" s="9">
        <v>5311</v>
      </c>
      <c r="I108" s="7">
        <v>1.9700186968164965E-4</v>
      </c>
      <c r="J108" s="8">
        <v>1.6545171339563862</v>
      </c>
      <c r="K108" s="9">
        <v>3210</v>
      </c>
      <c r="L108" s="10">
        <v>1.0167140183008523E-4</v>
      </c>
      <c r="M108" s="11">
        <v>117289.677</v>
      </c>
      <c r="N108" s="10">
        <v>1.8789404502203759E-4</v>
      </c>
      <c r="O108" s="12">
        <v>36.538840186915884</v>
      </c>
      <c r="P108" s="11">
        <v>183.27600000000001</v>
      </c>
      <c r="Q108" s="10">
        <v>2.2576501401829546E-3</v>
      </c>
      <c r="R108" s="12">
        <v>5.7095327102803739E-2</v>
      </c>
      <c r="S108" s="11">
        <v>384.149</v>
      </c>
      <c r="T108" s="10">
        <v>1.9083486154791679E-3</v>
      </c>
      <c r="U108" s="13">
        <v>0.11967258566978194</v>
      </c>
      <c r="V108" s="14">
        <v>1870669.55</v>
      </c>
      <c r="W108" s="10">
        <v>1.5475442127857512E-4</v>
      </c>
      <c r="X108" s="15">
        <v>582.76309968847352</v>
      </c>
      <c r="Y108" s="16">
        <v>1693295.18</v>
      </c>
      <c r="Z108" s="10">
        <v>2.7963994654303464E-3</v>
      </c>
      <c r="AA108" s="15">
        <v>527.50628660436132</v>
      </c>
      <c r="AB108" s="14">
        <v>5799411.71</v>
      </c>
      <c r="AC108" s="10">
        <v>1.4432297424854241E-3</v>
      </c>
      <c r="AD108" s="17">
        <v>1806.6703146417444</v>
      </c>
      <c r="AE108" s="18">
        <v>9363376.4399999995</v>
      </c>
      <c r="AF108" s="19">
        <v>5.6028294490802894E-4</v>
      </c>
      <c r="AG108" s="20">
        <v>2916.9397009345794</v>
      </c>
    </row>
    <row r="109" spans="1:33" s="21" customFormat="1" ht="19.8" x14ac:dyDescent="0.3">
      <c r="A109" s="4" t="s">
        <v>186</v>
      </c>
      <c r="B109" s="4">
        <v>108</v>
      </c>
      <c r="C109" s="4" t="s">
        <v>35</v>
      </c>
      <c r="D109" s="5" t="s">
        <v>36</v>
      </c>
      <c r="E109" s="6">
        <v>873.77</v>
      </c>
      <c r="F109" s="7">
        <v>3.3443164742942492E-3</v>
      </c>
      <c r="G109" s="8">
        <v>9.9281891624720189E-3</v>
      </c>
      <c r="H109" s="9">
        <v>103096</v>
      </c>
      <c r="I109" s="7">
        <v>3.8241583047824049E-3</v>
      </c>
      <c r="J109" s="8">
        <v>1.1714256496494677</v>
      </c>
      <c r="K109" s="9">
        <v>88009</v>
      </c>
      <c r="L109" s="10">
        <v>2.7875384435090255E-3</v>
      </c>
      <c r="M109" s="11">
        <v>2092757.061</v>
      </c>
      <c r="N109" s="10">
        <v>3.3525251283599415E-3</v>
      </c>
      <c r="O109" s="12">
        <v>23.778898305855083</v>
      </c>
      <c r="P109" s="11">
        <v>422.48899999999998</v>
      </c>
      <c r="Q109" s="10">
        <v>5.2043494515144166E-3</v>
      </c>
      <c r="R109" s="12">
        <v>4.8005204013225914E-3</v>
      </c>
      <c r="S109" s="11">
        <v>1067.231</v>
      </c>
      <c r="T109" s="10">
        <v>5.3017157437516378E-3</v>
      </c>
      <c r="U109" s="13">
        <v>1.2126384801554386E-2</v>
      </c>
      <c r="V109" s="14">
        <v>14245926.640000001</v>
      </c>
      <c r="W109" s="10">
        <v>1.1785192808373003E-3</v>
      </c>
      <c r="X109" s="15">
        <v>161.86897521844358</v>
      </c>
      <c r="Y109" s="16">
        <v>3653228.87</v>
      </c>
      <c r="Z109" s="10">
        <v>6.0331402225822844E-3</v>
      </c>
      <c r="AA109" s="15">
        <v>41.509719119635491</v>
      </c>
      <c r="AB109" s="14">
        <v>8120197.5899999999</v>
      </c>
      <c r="AC109" s="10">
        <v>2.0207757722285357E-3</v>
      </c>
      <c r="AD109" s="17">
        <v>92.265536365598976</v>
      </c>
      <c r="AE109" s="18">
        <v>26019353.100000001</v>
      </c>
      <c r="AF109" s="19">
        <v>1.5569383408737386E-3</v>
      </c>
      <c r="AG109" s="20">
        <v>295.64423070367803</v>
      </c>
    </row>
    <row r="110" spans="1:33" s="21" customFormat="1" ht="19.8" x14ac:dyDescent="0.3">
      <c r="A110" s="4" t="s">
        <v>187</v>
      </c>
      <c r="B110" s="4">
        <v>109</v>
      </c>
      <c r="C110" s="4" t="s">
        <v>91</v>
      </c>
      <c r="D110" s="5" t="s">
        <v>92</v>
      </c>
      <c r="E110" s="6">
        <v>1571.2</v>
      </c>
      <c r="F110" s="7">
        <v>6.0136993080686279E-3</v>
      </c>
      <c r="G110" s="8">
        <v>1.6924031435268166E-3</v>
      </c>
      <c r="H110" s="9">
        <v>741698</v>
      </c>
      <c r="I110" s="7">
        <v>2.7511936121095874E-2</v>
      </c>
      <c r="J110" s="8">
        <v>0.79891294981387018</v>
      </c>
      <c r="K110" s="9">
        <v>928384</v>
      </c>
      <c r="L110" s="10">
        <v>2.940501642262363E-2</v>
      </c>
      <c r="M110" s="11">
        <v>12930973.120999999</v>
      </c>
      <c r="N110" s="10">
        <v>2.0714976014265363E-2</v>
      </c>
      <c r="O110" s="12">
        <v>13.928474770138218</v>
      </c>
      <c r="P110" s="11">
        <v>848.745</v>
      </c>
      <c r="Q110" s="10">
        <v>1.0455101967685794E-2</v>
      </c>
      <c r="R110" s="12">
        <v>9.1421760823107677E-4</v>
      </c>
      <c r="S110" s="11">
        <v>2601.7550000000001</v>
      </c>
      <c r="T110" s="10">
        <v>1.2924817068548929E-2</v>
      </c>
      <c r="U110" s="13">
        <v>2.8024556648972841E-3</v>
      </c>
      <c r="V110" s="14">
        <v>144905992.31999999</v>
      </c>
      <c r="W110" s="10">
        <v>1.1987602503755539E-2</v>
      </c>
      <c r="X110" s="15">
        <v>156.08411209154832</v>
      </c>
      <c r="Y110" s="16">
        <v>5967403.5999999996</v>
      </c>
      <c r="Z110" s="10">
        <v>9.8548938390335024E-3</v>
      </c>
      <c r="AA110" s="15">
        <v>6.4277320591479388</v>
      </c>
      <c r="AB110" s="14">
        <v>29832545.98</v>
      </c>
      <c r="AC110" s="10">
        <v>7.424066406280367E-3</v>
      </c>
      <c r="AD110" s="17">
        <v>32.133843301909558</v>
      </c>
      <c r="AE110" s="18">
        <v>180705941.89999998</v>
      </c>
      <c r="AF110" s="19">
        <v>1.0813028605534861E-2</v>
      </c>
      <c r="AG110" s="20">
        <v>194.64568745260578</v>
      </c>
    </row>
    <row r="111" spans="1:33" s="21" customFormat="1" ht="19.8" x14ac:dyDescent="0.3">
      <c r="A111" s="4" t="s">
        <v>188</v>
      </c>
      <c r="B111" s="4">
        <v>110</v>
      </c>
      <c r="C111" s="4" t="s">
        <v>67</v>
      </c>
      <c r="D111" s="5" t="s">
        <v>68</v>
      </c>
      <c r="E111" s="6">
        <v>958.86</v>
      </c>
      <c r="F111" s="7">
        <v>3.6699947292099569E-3</v>
      </c>
      <c r="G111" s="8">
        <v>2.4214859336330118E-2</v>
      </c>
      <c r="H111" s="9">
        <v>52919</v>
      </c>
      <c r="I111" s="7">
        <v>1.9629338997708941E-3</v>
      </c>
      <c r="J111" s="8">
        <v>1.3364058790848024</v>
      </c>
      <c r="K111" s="9">
        <v>39598</v>
      </c>
      <c r="L111" s="10">
        <v>1.2542006759089456E-3</v>
      </c>
      <c r="M111" s="11">
        <v>3175921.5440000002</v>
      </c>
      <c r="N111" s="10">
        <v>5.0877175284129673E-3</v>
      </c>
      <c r="O111" s="12">
        <v>80.204089701500081</v>
      </c>
      <c r="P111" s="11">
        <v>498.947</v>
      </c>
      <c r="Q111" s="10">
        <v>6.1461826125289972E-3</v>
      </c>
      <c r="R111" s="12">
        <v>1.2600308096368503E-2</v>
      </c>
      <c r="S111" s="11">
        <v>1162.5609999999999</v>
      </c>
      <c r="T111" s="10">
        <v>5.7752894703879919E-3</v>
      </c>
      <c r="U111" s="13">
        <v>2.9359083792110711E-2</v>
      </c>
      <c r="V111" s="14">
        <v>39097117.159999996</v>
      </c>
      <c r="W111" s="10">
        <v>3.2343776268536832E-3</v>
      </c>
      <c r="X111" s="15">
        <v>987.35080458609013</v>
      </c>
      <c r="Y111" s="16">
        <v>4342587.12</v>
      </c>
      <c r="Z111" s="10">
        <v>7.171583811484486E-3</v>
      </c>
      <c r="AA111" s="15">
        <v>109.6668296378605</v>
      </c>
      <c r="AB111" s="14">
        <v>15462936.050000001</v>
      </c>
      <c r="AC111" s="10">
        <v>3.8480746547152941E-3</v>
      </c>
      <c r="AD111" s="17">
        <v>390.49790519723223</v>
      </c>
      <c r="AE111" s="18">
        <v>58902640.329999998</v>
      </c>
      <c r="AF111" s="19">
        <v>3.5245987383319211E-3</v>
      </c>
      <c r="AG111" s="20">
        <v>1487.5155394211829</v>
      </c>
    </row>
    <row r="112" spans="1:33" s="21" customFormat="1" ht="19.8" x14ac:dyDescent="0.3">
      <c r="A112" s="4" t="s">
        <v>189</v>
      </c>
      <c r="B112" s="4">
        <v>111</v>
      </c>
      <c r="C112" s="4" t="s">
        <v>59</v>
      </c>
      <c r="D112" s="5" t="s">
        <v>60</v>
      </c>
      <c r="E112" s="6">
        <v>908.39</v>
      </c>
      <c r="F112" s="7">
        <v>3.4768230107283991E-3</v>
      </c>
      <c r="G112" s="8">
        <v>4.2016188714153559E-2</v>
      </c>
      <c r="H112" s="9">
        <v>26282</v>
      </c>
      <c r="I112" s="7">
        <v>9.7488291074620907E-4</v>
      </c>
      <c r="J112" s="8">
        <v>1.2156336725254393</v>
      </c>
      <c r="K112" s="9">
        <v>21620</v>
      </c>
      <c r="L112" s="10">
        <v>6.8477747899266131E-4</v>
      </c>
      <c r="M112" s="11">
        <v>685691.97</v>
      </c>
      <c r="N112" s="10">
        <v>1.0984550488823467E-3</v>
      </c>
      <c r="O112" s="12">
        <v>31.715632284921369</v>
      </c>
      <c r="P112" s="11">
        <v>336.30500000000001</v>
      </c>
      <c r="Q112" s="10">
        <v>4.1427084309687496E-3</v>
      </c>
      <c r="R112" s="12">
        <v>1.5555272895467161E-2</v>
      </c>
      <c r="S112" s="11">
        <v>752.21600000000001</v>
      </c>
      <c r="T112" s="10">
        <v>3.7368061927566588E-3</v>
      </c>
      <c r="U112" s="13">
        <v>3.4792599444958369E-2</v>
      </c>
      <c r="V112" s="14">
        <v>13896273.68</v>
      </c>
      <c r="W112" s="10">
        <v>1.1495936261308659E-3</v>
      </c>
      <c r="X112" s="15">
        <v>642.7508640148011</v>
      </c>
      <c r="Y112" s="16">
        <v>1703575.91</v>
      </c>
      <c r="Z112" s="10">
        <v>2.8133776203414316E-3</v>
      </c>
      <c r="AA112" s="15">
        <v>78.796295559666973</v>
      </c>
      <c r="AB112" s="14">
        <v>773119.06</v>
      </c>
      <c r="AC112" s="10">
        <v>1.9239682879392835E-4</v>
      </c>
      <c r="AD112" s="17">
        <v>35.759438482886218</v>
      </c>
      <c r="AE112" s="18">
        <v>16372968.65</v>
      </c>
      <c r="AF112" s="19">
        <v>9.7972084652284217E-4</v>
      </c>
      <c r="AG112" s="20">
        <v>757.30659805735434</v>
      </c>
    </row>
    <row r="113" spans="1:33" s="21" customFormat="1" ht="19.8" x14ac:dyDescent="0.3">
      <c r="A113" s="4" t="s">
        <v>190</v>
      </c>
      <c r="B113" s="4">
        <v>112</v>
      </c>
      <c r="C113" s="4" t="s">
        <v>150</v>
      </c>
      <c r="D113" s="5" t="s">
        <v>151</v>
      </c>
      <c r="E113" s="6">
        <v>420.74</v>
      </c>
      <c r="F113" s="7">
        <v>1.6103639554969414E-3</v>
      </c>
      <c r="G113" s="8">
        <v>5.9994296306858695E-3</v>
      </c>
      <c r="H113" s="9">
        <v>82937</v>
      </c>
      <c r="I113" s="7">
        <v>3.0763969244562185E-3</v>
      </c>
      <c r="J113" s="8">
        <v>1.1826179951518607</v>
      </c>
      <c r="K113" s="9">
        <v>70130</v>
      </c>
      <c r="L113" s="10">
        <v>2.2212509066491829E-3</v>
      </c>
      <c r="M113" s="11">
        <v>1314457.69</v>
      </c>
      <c r="N113" s="10">
        <v>2.105716195163736E-3</v>
      </c>
      <c r="O113" s="12">
        <v>18.743158277484671</v>
      </c>
      <c r="P113" s="11">
        <v>180.38900000000001</v>
      </c>
      <c r="Q113" s="10">
        <v>2.2220871861971178E-3</v>
      </c>
      <c r="R113" s="12">
        <v>2.5722087551689719E-3</v>
      </c>
      <c r="S113" s="11">
        <v>415.84</v>
      </c>
      <c r="T113" s="10">
        <v>2.065780955464825E-3</v>
      </c>
      <c r="U113" s="13">
        <v>5.9295593897048336E-3</v>
      </c>
      <c r="V113" s="14">
        <v>14878617.550000001</v>
      </c>
      <c r="W113" s="10">
        <v>1.2308597466481994E-3</v>
      </c>
      <c r="X113" s="15">
        <v>212.15767218023672</v>
      </c>
      <c r="Y113" s="16">
        <v>1701322.12</v>
      </c>
      <c r="Z113" s="10">
        <v>2.809655589341974E-3</v>
      </c>
      <c r="AA113" s="15">
        <v>24.259548267503209</v>
      </c>
      <c r="AB113" s="14">
        <v>10090058.060000001</v>
      </c>
      <c r="AC113" s="10">
        <v>2.5109912218314948E-3</v>
      </c>
      <c r="AD113" s="17">
        <v>143.87648738057894</v>
      </c>
      <c r="AE113" s="18">
        <v>26669997.730000004</v>
      </c>
      <c r="AF113" s="19">
        <v>1.5958714214479291E-3</v>
      </c>
      <c r="AG113" s="20">
        <v>380.29370782831887</v>
      </c>
    </row>
    <row r="114" spans="1:33" s="21" customFormat="1" ht="19.8" x14ac:dyDescent="0.3">
      <c r="A114" s="4" t="s">
        <v>191</v>
      </c>
      <c r="B114" s="4">
        <v>113</v>
      </c>
      <c r="C114" s="4" t="s">
        <v>135</v>
      </c>
      <c r="D114" s="5" t="s">
        <v>136</v>
      </c>
      <c r="E114" s="6">
        <v>767.43</v>
      </c>
      <c r="F114" s="7">
        <v>2.937304773415928E-3</v>
      </c>
      <c r="G114" s="8">
        <v>1.9671639495539833E-2</v>
      </c>
      <c r="H114" s="9">
        <v>47055</v>
      </c>
      <c r="I114" s="7">
        <v>1.7454195025174213E-3</v>
      </c>
      <c r="J114" s="8">
        <v>1.2061673331282683</v>
      </c>
      <c r="K114" s="9">
        <v>39012</v>
      </c>
      <c r="L114" s="10">
        <v>1.2356401022415218E-3</v>
      </c>
      <c r="M114" s="11">
        <v>1851366.7760000001</v>
      </c>
      <c r="N114" s="10">
        <v>2.9658261601491886E-3</v>
      </c>
      <c r="O114" s="12">
        <v>47.456341023274895</v>
      </c>
      <c r="P114" s="11">
        <v>439.84399999999999</v>
      </c>
      <c r="Q114" s="10">
        <v>5.418133679579603E-3</v>
      </c>
      <c r="R114" s="12">
        <v>1.12745821798421E-2</v>
      </c>
      <c r="S114" s="11">
        <v>1009.56</v>
      </c>
      <c r="T114" s="10">
        <v>5.0152217713521283E-3</v>
      </c>
      <c r="U114" s="13">
        <v>2.5878191325745922E-2</v>
      </c>
      <c r="V114" s="14">
        <v>5023030.18</v>
      </c>
      <c r="W114" s="10">
        <v>4.1553898633284371E-4</v>
      </c>
      <c r="X114" s="15">
        <v>128.75602840151748</v>
      </c>
      <c r="Y114" s="16">
        <v>4076132.02</v>
      </c>
      <c r="Z114" s="10">
        <v>6.7315454129808121E-3</v>
      </c>
      <c r="AA114" s="15">
        <v>104.48405670050241</v>
      </c>
      <c r="AB114" s="14">
        <v>17991528.789999999</v>
      </c>
      <c r="AC114" s="10">
        <v>4.4773350748210277E-3</v>
      </c>
      <c r="AD114" s="17">
        <v>461.1793496872757</v>
      </c>
      <c r="AE114" s="18">
        <v>27090690.989999998</v>
      </c>
      <c r="AF114" s="19">
        <v>1.6210447400820944E-3</v>
      </c>
      <c r="AG114" s="20">
        <v>694.41943478929556</v>
      </c>
    </row>
    <row r="115" spans="1:33" s="21" customFormat="1" ht="19.8" x14ac:dyDescent="0.3">
      <c r="A115" s="4" t="s">
        <v>80</v>
      </c>
      <c r="B115" s="4">
        <v>114</v>
      </c>
      <c r="C115" s="4" t="s">
        <v>41</v>
      </c>
      <c r="D115" s="5" t="s">
        <v>42</v>
      </c>
      <c r="E115" s="6">
        <v>1231</v>
      </c>
      <c r="F115" s="7">
        <v>4.7115986814106926E-3</v>
      </c>
      <c r="G115" s="8">
        <v>5.6543107803959394E-2</v>
      </c>
      <c r="H115" s="9">
        <v>24585</v>
      </c>
      <c r="I115" s="7">
        <v>9.1193578725726914E-4</v>
      </c>
      <c r="J115" s="8">
        <v>1.1292545128841118</v>
      </c>
      <c r="K115" s="9">
        <v>21771</v>
      </c>
      <c r="L115" s="10">
        <v>6.8956015241208272E-4</v>
      </c>
      <c r="M115" s="11">
        <v>702323.45799999998</v>
      </c>
      <c r="N115" s="10">
        <v>1.1250981229787608E-3</v>
      </c>
      <c r="O115" s="12">
        <v>32.259586514170223</v>
      </c>
      <c r="P115" s="11">
        <v>401.65100000000001</v>
      </c>
      <c r="Q115" s="10">
        <v>4.9476605581452223E-3</v>
      </c>
      <c r="R115" s="12">
        <v>1.844889991272794E-2</v>
      </c>
      <c r="S115" s="11">
        <v>863.25199999999995</v>
      </c>
      <c r="T115" s="10">
        <v>4.288403091013181E-3</v>
      </c>
      <c r="U115" s="13">
        <v>3.9651462955307519E-2</v>
      </c>
      <c r="V115" s="14">
        <v>29072035.420000002</v>
      </c>
      <c r="W115" s="10">
        <v>2.4050351473419436E-3</v>
      </c>
      <c r="X115" s="15">
        <v>1335.3559974277709</v>
      </c>
      <c r="Y115" s="16">
        <v>4402825.76</v>
      </c>
      <c r="Z115" s="10">
        <v>7.2710651675314862E-3</v>
      </c>
      <c r="AA115" s="15">
        <v>202.23351063341141</v>
      </c>
      <c r="AB115" s="14">
        <v>24013591.870000001</v>
      </c>
      <c r="AC115" s="10">
        <v>5.9759733820812276E-3</v>
      </c>
      <c r="AD115" s="17">
        <v>1103.0082159753802</v>
      </c>
      <c r="AE115" s="18">
        <v>57488453.049999997</v>
      </c>
      <c r="AF115" s="19">
        <v>3.439977018916155E-3</v>
      </c>
      <c r="AG115" s="20">
        <v>2640.5977240365623</v>
      </c>
    </row>
    <row r="116" spans="1:33" s="21" customFormat="1" ht="19.8" x14ac:dyDescent="0.3">
      <c r="A116" s="4" t="s">
        <v>192</v>
      </c>
      <c r="B116" s="4">
        <v>115</v>
      </c>
      <c r="C116" s="4" t="s">
        <v>72</v>
      </c>
      <c r="D116" s="5" t="s">
        <v>73</v>
      </c>
      <c r="E116" s="6">
        <v>900.79</v>
      </c>
      <c r="F116" s="7">
        <v>3.4477343429958878E-3</v>
      </c>
      <c r="G116" s="8">
        <v>2.6533623965359802E-2</v>
      </c>
      <c r="H116" s="9">
        <v>30711</v>
      </c>
      <c r="I116" s="7">
        <v>1.1391685972120397E-3</v>
      </c>
      <c r="J116" s="8">
        <v>0.90462163833986275</v>
      </c>
      <c r="K116" s="9">
        <v>33949</v>
      </c>
      <c r="L116" s="10">
        <v>1.0752780126883376E-3</v>
      </c>
      <c r="M116" s="11">
        <v>1564352.1510000001</v>
      </c>
      <c r="N116" s="10">
        <v>2.5060385620323208E-3</v>
      </c>
      <c r="O116" s="12">
        <v>46.079476597248814</v>
      </c>
      <c r="P116" s="11">
        <v>358.779</v>
      </c>
      <c r="Q116" s="10">
        <v>4.41955007554017E-3</v>
      </c>
      <c r="R116" s="12">
        <v>1.0568175793101417E-2</v>
      </c>
      <c r="S116" s="11">
        <v>909.57</v>
      </c>
      <c r="T116" s="10">
        <v>4.518498421657708E-3</v>
      </c>
      <c r="U116" s="13">
        <v>2.6792247194320894E-2</v>
      </c>
      <c r="V116" s="14">
        <v>32394081.030000001</v>
      </c>
      <c r="W116" s="10">
        <v>2.6798572001393395E-3</v>
      </c>
      <c r="X116" s="15">
        <v>954.19838669769365</v>
      </c>
      <c r="Y116" s="16">
        <v>2319955.5499999998</v>
      </c>
      <c r="Z116" s="10">
        <v>3.831300376017231E-3</v>
      </c>
      <c r="AA116" s="15">
        <v>68.336491501958818</v>
      </c>
      <c r="AB116" s="14">
        <v>3900511.99</v>
      </c>
      <c r="AC116" s="10">
        <v>9.7067344006328694E-4</v>
      </c>
      <c r="AD116" s="17">
        <v>114.89328080355828</v>
      </c>
      <c r="AE116" s="18">
        <v>38614548.57</v>
      </c>
      <c r="AF116" s="19">
        <v>2.3106059152625206E-3</v>
      </c>
      <c r="AG116" s="20">
        <v>1137.4281590032108</v>
      </c>
    </row>
    <row r="117" spans="1:33" s="21" customFormat="1" ht="19.8" x14ac:dyDescent="0.3">
      <c r="A117" s="4" t="s">
        <v>193</v>
      </c>
      <c r="B117" s="4">
        <v>116</v>
      </c>
      <c r="C117" s="4" t="s">
        <v>85</v>
      </c>
      <c r="D117" s="5" t="s">
        <v>86</v>
      </c>
      <c r="E117" s="6">
        <v>4570.5200000000004</v>
      </c>
      <c r="F117" s="7">
        <v>1.7493465479578554E-2</v>
      </c>
      <c r="G117" s="8">
        <v>1.2053059071729959</v>
      </c>
      <c r="H117" s="9">
        <v>3783</v>
      </c>
      <c r="I117" s="7">
        <v>1.4032349331682934E-4</v>
      </c>
      <c r="J117" s="8">
        <v>0.997626582278481</v>
      </c>
      <c r="K117" s="9">
        <v>3792</v>
      </c>
      <c r="L117" s="10">
        <v>1.2010528216189508E-4</v>
      </c>
      <c r="M117" s="11">
        <v>1425493.436</v>
      </c>
      <c r="N117" s="10">
        <v>2.2835916569401335E-3</v>
      </c>
      <c r="O117" s="12">
        <v>375.92126476793248</v>
      </c>
      <c r="P117" s="11">
        <v>340.80700000000002</v>
      </c>
      <c r="Q117" s="10">
        <v>4.1981654516976153E-3</v>
      </c>
      <c r="R117" s="12">
        <v>8.9875263713080175E-2</v>
      </c>
      <c r="S117" s="11">
        <v>828.16600000000005</v>
      </c>
      <c r="T117" s="10">
        <v>4.1141053067609724E-3</v>
      </c>
      <c r="U117" s="13">
        <v>0.21839820675105487</v>
      </c>
      <c r="V117" s="14">
        <v>7621410.0099999998</v>
      </c>
      <c r="W117" s="10">
        <v>6.3049451755083595E-4</v>
      </c>
      <c r="X117" s="15">
        <v>2009.8655089662448</v>
      </c>
      <c r="Y117" s="16">
        <v>1990073.13</v>
      </c>
      <c r="Z117" s="10">
        <v>3.2865146624342814E-3</v>
      </c>
      <c r="AA117" s="15">
        <v>524.80831487341766</v>
      </c>
      <c r="AB117" s="14">
        <v>13949851.91</v>
      </c>
      <c r="AC117" s="10">
        <v>3.4715316288139687E-3</v>
      </c>
      <c r="AD117" s="17">
        <v>3678.7584150843882</v>
      </c>
      <c r="AE117" s="18">
        <v>23561335.050000001</v>
      </c>
      <c r="AF117" s="19">
        <v>1.409856185145405E-3</v>
      </c>
      <c r="AG117" s="20">
        <v>6213.4322389240506</v>
      </c>
    </row>
    <row r="118" spans="1:33" s="21" customFormat="1" ht="19.8" x14ac:dyDescent="0.3">
      <c r="A118" s="4" t="s">
        <v>194</v>
      </c>
      <c r="B118" s="4">
        <v>117</v>
      </c>
      <c r="C118" s="4" t="s">
        <v>135</v>
      </c>
      <c r="D118" s="5" t="s">
        <v>136</v>
      </c>
      <c r="E118" s="6">
        <v>840.42</v>
      </c>
      <c r="F118" s="7">
        <v>3.2166708073364534E-3</v>
      </c>
      <c r="G118" s="8">
        <v>7.106484809024107E-3</v>
      </c>
      <c r="H118" s="9">
        <v>124667</v>
      </c>
      <c r="I118" s="7">
        <v>4.6242952527965012E-3</v>
      </c>
      <c r="J118" s="8">
        <v>1.0541683226084677</v>
      </c>
      <c r="K118" s="9">
        <v>118261</v>
      </c>
      <c r="L118" s="10">
        <v>3.7457201407562961E-3</v>
      </c>
      <c r="M118" s="11">
        <v>3625392.2110000001</v>
      </c>
      <c r="N118" s="10">
        <v>5.8077541411950383E-3</v>
      </c>
      <c r="O118" s="12">
        <v>30.655856207879182</v>
      </c>
      <c r="P118" s="11">
        <v>595.43700000000001</v>
      </c>
      <c r="Q118" s="10">
        <v>7.3347761110026293E-3</v>
      </c>
      <c r="R118" s="12">
        <v>5.034939667345955E-3</v>
      </c>
      <c r="S118" s="11">
        <v>1378.3240000000001</v>
      </c>
      <c r="T118" s="10">
        <v>6.8471418566277897E-3</v>
      </c>
      <c r="U118" s="13">
        <v>1.1654932733530073E-2</v>
      </c>
      <c r="V118" s="14">
        <v>40706025.340000004</v>
      </c>
      <c r="W118" s="10">
        <v>3.3674773794456184E-3</v>
      </c>
      <c r="X118" s="15">
        <v>344.20498169303494</v>
      </c>
      <c r="Y118" s="16">
        <v>4637000.04</v>
      </c>
      <c r="Z118" s="10">
        <v>7.6577932697218772E-3</v>
      </c>
      <c r="AA118" s="15">
        <v>39.209883562628427</v>
      </c>
      <c r="AB118" s="14">
        <v>49411848.960000001</v>
      </c>
      <c r="AC118" s="10">
        <v>1.229653172015778E-2</v>
      </c>
      <c r="AD118" s="17">
        <v>417.82032081582264</v>
      </c>
      <c r="AE118" s="18">
        <v>94754874.340000004</v>
      </c>
      <c r="AF118" s="19">
        <v>5.6699140934683423E-3</v>
      </c>
      <c r="AG118" s="20">
        <v>801.23518607148594</v>
      </c>
    </row>
    <row r="119" spans="1:33" s="21" customFormat="1" ht="19.8" x14ac:dyDescent="0.3">
      <c r="A119" s="4" t="s">
        <v>195</v>
      </c>
      <c r="B119" s="4">
        <v>118</v>
      </c>
      <c r="C119" s="4" t="s">
        <v>50</v>
      </c>
      <c r="D119" s="5" t="s">
        <v>51</v>
      </c>
      <c r="E119" s="6">
        <v>887.42</v>
      </c>
      <c r="F119" s="7">
        <v>3.3965612525243515E-3</v>
      </c>
      <c r="G119" s="8">
        <v>4.3881718834989862E-2</v>
      </c>
      <c r="H119" s="9">
        <v>24484</v>
      </c>
      <c r="I119" s="7">
        <v>9.0818937625409722E-4</v>
      </c>
      <c r="J119" s="8">
        <v>1.2107006873362014</v>
      </c>
      <c r="K119" s="9">
        <v>20223</v>
      </c>
      <c r="L119" s="10">
        <v>6.4052983152953699E-4</v>
      </c>
      <c r="M119" s="11">
        <v>353052.41600000003</v>
      </c>
      <c r="N119" s="10">
        <v>5.6557787730153908E-4</v>
      </c>
      <c r="O119" s="12">
        <v>17.457964495871039</v>
      </c>
      <c r="P119" s="11">
        <v>208.08799999999999</v>
      </c>
      <c r="Q119" s="10">
        <v>2.5632919878783396E-3</v>
      </c>
      <c r="R119" s="12">
        <v>1.0289670177520645E-2</v>
      </c>
      <c r="S119" s="11">
        <v>492.90699999999998</v>
      </c>
      <c r="T119" s="10">
        <v>2.448629024180696E-3</v>
      </c>
      <c r="U119" s="13">
        <v>2.4373584532463036E-2</v>
      </c>
      <c r="V119" s="14">
        <v>6628620.9500000002</v>
      </c>
      <c r="W119" s="10">
        <v>5.4836430036095298E-4</v>
      </c>
      <c r="X119" s="15">
        <v>327.77634129456561</v>
      </c>
      <c r="Y119" s="16">
        <v>1546389.67</v>
      </c>
      <c r="Z119" s="10">
        <v>2.5537917414582196E-3</v>
      </c>
      <c r="AA119" s="15">
        <v>76.466877812391829</v>
      </c>
      <c r="AB119" s="14">
        <v>6417614.6800000006</v>
      </c>
      <c r="AC119" s="10">
        <v>1.5970744698149872E-3</v>
      </c>
      <c r="AD119" s="17">
        <v>317.34236661227317</v>
      </c>
      <c r="AE119" s="18">
        <v>14592625.300000001</v>
      </c>
      <c r="AF119" s="19">
        <v>8.7318918868794409E-4</v>
      </c>
      <c r="AG119" s="20">
        <v>721.58558571923061</v>
      </c>
    </row>
    <row r="120" spans="1:33" s="21" customFormat="1" ht="19.8" x14ac:dyDescent="0.3">
      <c r="A120" s="4" t="s">
        <v>196</v>
      </c>
      <c r="B120" s="4">
        <v>119</v>
      </c>
      <c r="C120" s="4" t="s">
        <v>113</v>
      </c>
      <c r="D120" s="5" t="s">
        <v>114</v>
      </c>
      <c r="E120" s="6">
        <v>1051.54</v>
      </c>
      <c r="F120" s="7">
        <v>4.0247233772953694E-3</v>
      </c>
      <c r="G120" s="8">
        <v>0.71290847457627116</v>
      </c>
      <c r="H120" s="9">
        <v>3477</v>
      </c>
      <c r="I120" s="7">
        <v>1.2897298077256558E-4</v>
      </c>
      <c r="J120" s="8">
        <v>2.3572881355932203</v>
      </c>
      <c r="K120" s="9">
        <v>1475</v>
      </c>
      <c r="L120" s="10">
        <v>4.6718167507593681E-5</v>
      </c>
      <c r="M120" s="11">
        <v>239975.96100000001</v>
      </c>
      <c r="N120" s="10">
        <v>3.8443326960769738E-4</v>
      </c>
      <c r="O120" s="12">
        <v>162.69556677966102</v>
      </c>
      <c r="P120" s="11">
        <v>123.116</v>
      </c>
      <c r="Q120" s="10">
        <v>1.5165807561206301E-3</v>
      </c>
      <c r="R120" s="12">
        <v>8.3468474576271184E-2</v>
      </c>
      <c r="S120" s="11">
        <v>246.232</v>
      </c>
      <c r="T120" s="10">
        <v>1.2232141598355493E-3</v>
      </c>
      <c r="U120" s="13">
        <v>0.16693694915254237</v>
      </c>
      <c r="V120" s="14">
        <v>6455711.5499999998</v>
      </c>
      <c r="W120" s="10">
        <v>5.3406006681493427E-4</v>
      </c>
      <c r="X120" s="15">
        <v>4376.7535932203391</v>
      </c>
      <c r="Y120" s="16">
        <v>344295.65</v>
      </c>
      <c r="Z120" s="10">
        <v>5.6858850304528346E-4</v>
      </c>
      <c r="AA120" s="15">
        <v>233.42077966101695</v>
      </c>
      <c r="AB120" s="14">
        <v>308164.36</v>
      </c>
      <c r="AC120" s="10">
        <v>7.6689152653034443E-5</v>
      </c>
      <c r="AD120" s="17">
        <v>208.92498983050845</v>
      </c>
      <c r="AE120" s="18">
        <v>7108171.5600000005</v>
      </c>
      <c r="AF120" s="19">
        <v>4.2533666354957516E-4</v>
      </c>
      <c r="AG120" s="20">
        <v>4819.0993627118651</v>
      </c>
    </row>
    <row r="121" spans="1:33" s="21" customFormat="1" ht="19.8" x14ac:dyDescent="0.3">
      <c r="A121" s="4" t="s">
        <v>197</v>
      </c>
      <c r="B121" s="4">
        <v>120</v>
      </c>
      <c r="C121" s="4" t="s">
        <v>150</v>
      </c>
      <c r="D121" s="5" t="s">
        <v>151</v>
      </c>
      <c r="E121" s="6">
        <v>910.97</v>
      </c>
      <c r="F121" s="7">
        <v>3.4866978479323307E-3</v>
      </c>
      <c r="G121" s="8">
        <v>9.4833437434936496E-2</v>
      </c>
      <c r="H121" s="9">
        <v>12280</v>
      </c>
      <c r="I121" s="7">
        <v>4.5550422890051927E-4</v>
      </c>
      <c r="J121" s="8">
        <v>1.2783676868623777</v>
      </c>
      <c r="K121" s="9">
        <v>9606</v>
      </c>
      <c r="L121" s="10">
        <v>3.0425404547657282E-4</v>
      </c>
      <c r="M121" s="11">
        <v>380744.55699999997</v>
      </c>
      <c r="N121" s="10">
        <v>6.0993973864258968E-4</v>
      </c>
      <c r="O121" s="12">
        <v>39.636118779929205</v>
      </c>
      <c r="P121" s="11">
        <v>271.53300000000002</v>
      </c>
      <c r="Q121" s="10">
        <v>3.3448270123436685E-3</v>
      </c>
      <c r="R121" s="12">
        <v>2.8267020612117427E-2</v>
      </c>
      <c r="S121" s="11">
        <v>583.197</v>
      </c>
      <c r="T121" s="10">
        <v>2.8971653902563959E-3</v>
      </c>
      <c r="U121" s="13">
        <v>6.0711742660836975E-2</v>
      </c>
      <c r="V121" s="14">
        <v>30086673.969999999</v>
      </c>
      <c r="W121" s="10">
        <v>2.488972901934775E-3</v>
      </c>
      <c r="X121" s="15">
        <v>3132.0709941703103</v>
      </c>
      <c r="Y121" s="16">
        <v>1069361.3</v>
      </c>
      <c r="Z121" s="10">
        <v>1.7660012282512377E-3</v>
      </c>
      <c r="AA121" s="15">
        <v>111.32222569227567</v>
      </c>
      <c r="AB121" s="14">
        <v>2206992.14</v>
      </c>
      <c r="AC121" s="10">
        <v>5.4922755223383777E-4</v>
      </c>
      <c r="AD121" s="17">
        <v>229.75141994586718</v>
      </c>
      <c r="AE121" s="18">
        <v>33363027.41</v>
      </c>
      <c r="AF121" s="19">
        <v>1.9963669481948216E-3</v>
      </c>
      <c r="AG121" s="20">
        <v>3473.1446398084531</v>
      </c>
    </row>
    <row r="122" spans="1:33" s="21" customFormat="1" ht="19.8" x14ac:dyDescent="0.3">
      <c r="A122" s="4" t="s">
        <v>198</v>
      </c>
      <c r="B122" s="4">
        <v>121</v>
      </c>
      <c r="C122" s="4" t="s">
        <v>56</v>
      </c>
      <c r="D122" s="5" t="s">
        <v>57</v>
      </c>
      <c r="E122" s="6">
        <v>829.44</v>
      </c>
      <c r="F122" s="7">
        <v>3.1746453373755362E-3</v>
      </c>
      <c r="G122" s="8">
        <v>5.5170945856059604E-2</v>
      </c>
      <c r="H122" s="9">
        <v>18844</v>
      </c>
      <c r="I122" s="7">
        <v>6.9898385092845153E-4</v>
      </c>
      <c r="J122" s="8">
        <v>1.2534255687109219</v>
      </c>
      <c r="K122" s="9">
        <v>15034</v>
      </c>
      <c r="L122" s="10">
        <v>4.7617690190451757E-4</v>
      </c>
      <c r="M122" s="11">
        <v>1022316.5919999999</v>
      </c>
      <c r="N122" s="10">
        <v>1.6377161628983259E-3</v>
      </c>
      <c r="O122" s="12">
        <v>68.000305441000393</v>
      </c>
      <c r="P122" s="11">
        <v>293.77199999999999</v>
      </c>
      <c r="Q122" s="10">
        <v>3.6187738546335957E-3</v>
      </c>
      <c r="R122" s="12">
        <v>1.9540508181455366E-2</v>
      </c>
      <c r="S122" s="11">
        <v>637.28</v>
      </c>
      <c r="T122" s="10">
        <v>3.1658351464472485E-3</v>
      </c>
      <c r="U122" s="13">
        <v>4.238925103099641E-2</v>
      </c>
      <c r="V122" s="14">
        <v>25639068.07</v>
      </c>
      <c r="W122" s="10">
        <v>2.1210368989514174E-3</v>
      </c>
      <c r="X122" s="15">
        <v>1705.405618597845</v>
      </c>
      <c r="Y122" s="16">
        <v>3279799.21</v>
      </c>
      <c r="Z122" s="10">
        <v>5.4164382358679319E-3</v>
      </c>
      <c r="AA122" s="15">
        <v>218.15878741519222</v>
      </c>
      <c r="AB122" s="14">
        <v>11870577.99</v>
      </c>
      <c r="AC122" s="10">
        <v>2.9540877717165633E-3</v>
      </c>
      <c r="AD122" s="17">
        <v>789.58214646800582</v>
      </c>
      <c r="AE122" s="18">
        <v>40789445.270000003</v>
      </c>
      <c r="AF122" s="19">
        <v>2.4407467395426512E-3</v>
      </c>
      <c r="AG122" s="20">
        <v>2713.1465524810433</v>
      </c>
    </row>
    <row r="123" spans="1:33" s="21" customFormat="1" ht="19.8" x14ac:dyDescent="0.3">
      <c r="A123" s="4" t="s">
        <v>199</v>
      </c>
      <c r="B123" s="4">
        <v>122</v>
      </c>
      <c r="C123" s="4" t="s">
        <v>107</v>
      </c>
      <c r="D123" s="5" t="s">
        <v>108</v>
      </c>
      <c r="E123" s="6">
        <v>938.66</v>
      </c>
      <c r="F123" s="7">
        <v>3.5926801123419665E-3</v>
      </c>
      <c r="G123" s="8">
        <v>2.8483947320507373E-2</v>
      </c>
      <c r="H123" s="9">
        <v>41798</v>
      </c>
      <c r="I123" s="7">
        <v>1.55042066446123E-3</v>
      </c>
      <c r="J123" s="8">
        <v>1.2683740972264368</v>
      </c>
      <c r="K123" s="9">
        <v>32954</v>
      </c>
      <c r="L123" s="10">
        <v>1.0437630454544014E-3</v>
      </c>
      <c r="M123" s="11">
        <v>1212241.382</v>
      </c>
      <c r="N123" s="10">
        <v>1.9419691709704776E-3</v>
      </c>
      <c r="O123" s="12">
        <v>36.785864599138193</v>
      </c>
      <c r="P123" s="11">
        <v>323.87799999999999</v>
      </c>
      <c r="Q123" s="10">
        <v>3.989628822661859E-3</v>
      </c>
      <c r="R123" s="12">
        <v>9.8281847423681498E-3</v>
      </c>
      <c r="S123" s="11">
        <v>777.63900000000001</v>
      </c>
      <c r="T123" s="10">
        <v>3.863100799410137E-3</v>
      </c>
      <c r="U123" s="13">
        <v>2.359771196212903E-2</v>
      </c>
      <c r="V123" s="14">
        <v>7075256.6399999997</v>
      </c>
      <c r="W123" s="10">
        <v>5.8531302159731829E-4</v>
      </c>
      <c r="X123" s="15">
        <v>214.70099654063239</v>
      </c>
      <c r="Y123" s="16">
        <v>1736637.35</v>
      </c>
      <c r="Z123" s="10">
        <v>2.8679770748454938E-3</v>
      </c>
      <c r="AA123" s="15">
        <v>52.69883322206713</v>
      </c>
      <c r="AB123" s="14">
        <v>7982567.209999999</v>
      </c>
      <c r="AC123" s="10">
        <v>1.9865253572178081E-3</v>
      </c>
      <c r="AD123" s="17">
        <v>242.23363506706315</v>
      </c>
      <c r="AE123" s="18">
        <v>16794461.199999999</v>
      </c>
      <c r="AF123" s="19">
        <v>1.0049419928351861E-3</v>
      </c>
      <c r="AG123" s="20">
        <v>509.63346482976266</v>
      </c>
    </row>
    <row r="124" spans="1:33" s="21" customFormat="1" ht="19.8" x14ac:dyDescent="0.3">
      <c r="A124" s="4" t="s">
        <v>200</v>
      </c>
      <c r="B124" s="4">
        <v>123</v>
      </c>
      <c r="C124" s="4" t="s">
        <v>85</v>
      </c>
      <c r="D124" s="5" t="s">
        <v>86</v>
      </c>
      <c r="E124" s="6">
        <v>2264.56</v>
      </c>
      <c r="F124" s="7">
        <v>8.6675043947809886E-3</v>
      </c>
      <c r="G124" s="8">
        <v>1.1128058968058967</v>
      </c>
      <c r="H124" s="9">
        <v>2861</v>
      </c>
      <c r="I124" s="7">
        <v>1.0612358297104116E-4</v>
      </c>
      <c r="J124" s="8">
        <v>1.405896805896806</v>
      </c>
      <c r="K124" s="9">
        <v>2035</v>
      </c>
      <c r="L124" s="10">
        <v>6.4455234493527561E-5</v>
      </c>
      <c r="M124" s="11">
        <v>193340.22200000001</v>
      </c>
      <c r="N124" s="10">
        <v>3.0972441314710712E-4</v>
      </c>
      <c r="O124" s="12">
        <v>95.007480098280098</v>
      </c>
      <c r="P124" s="11">
        <v>226.601</v>
      </c>
      <c r="Q124" s="10">
        <v>2.7913408161221198E-3</v>
      </c>
      <c r="R124" s="12">
        <v>0.11135184275184275</v>
      </c>
      <c r="S124" s="11">
        <v>472.00799999999998</v>
      </c>
      <c r="T124" s="10">
        <v>2.3448084292685676E-3</v>
      </c>
      <c r="U124" s="13">
        <v>0.23194496314496313</v>
      </c>
      <c r="V124" s="14">
        <v>1058870.28</v>
      </c>
      <c r="W124" s="10">
        <v>8.7596902077378012E-5</v>
      </c>
      <c r="X124" s="15">
        <v>520.32937592137591</v>
      </c>
      <c r="Y124" s="16">
        <v>1062078.9099999999</v>
      </c>
      <c r="Z124" s="10">
        <v>1.7539746945767867E-3</v>
      </c>
      <c r="AA124" s="15">
        <v>521.90609828009826</v>
      </c>
      <c r="AB124" s="14">
        <v>3083955.2199999997</v>
      </c>
      <c r="AC124" s="10">
        <v>7.6746679155792843E-4</v>
      </c>
      <c r="AD124" s="17">
        <v>1515.4571105651105</v>
      </c>
      <c r="AE124" s="18">
        <v>5204904.41</v>
      </c>
      <c r="AF124" s="19">
        <v>3.1144952779444025E-4</v>
      </c>
      <c r="AG124" s="20">
        <v>2557.6925847665848</v>
      </c>
    </row>
    <row r="125" spans="1:33" s="21" customFormat="1" ht="19.8" x14ac:dyDescent="0.3">
      <c r="A125" s="4" t="s">
        <v>201</v>
      </c>
      <c r="B125" s="4">
        <v>124</v>
      </c>
      <c r="C125" s="4" t="s">
        <v>107</v>
      </c>
      <c r="D125" s="5" t="s">
        <v>108</v>
      </c>
      <c r="E125" s="6">
        <v>876.74</v>
      </c>
      <c r="F125" s="7">
        <v>3.3556840194476122E-3</v>
      </c>
      <c r="G125" s="8">
        <v>3.3977166153822307E-3</v>
      </c>
      <c r="H125" s="9">
        <v>217569</v>
      </c>
      <c r="I125" s="7">
        <v>8.0703256985062768E-3</v>
      </c>
      <c r="J125" s="8">
        <v>0.84316651035893941</v>
      </c>
      <c r="K125" s="9">
        <v>258038</v>
      </c>
      <c r="L125" s="10">
        <v>8.1729237337792946E-3</v>
      </c>
      <c r="M125" s="11">
        <v>5516614.9199999999</v>
      </c>
      <c r="N125" s="10">
        <v>8.8374281408220116E-3</v>
      </c>
      <c r="O125" s="12">
        <v>21.379079515420209</v>
      </c>
      <c r="P125" s="11">
        <v>365.97399999999999</v>
      </c>
      <c r="Q125" s="10">
        <v>4.5081802985841926E-3</v>
      </c>
      <c r="R125" s="12">
        <v>1.4182949798091753E-3</v>
      </c>
      <c r="S125" s="11">
        <v>1120.2650000000001</v>
      </c>
      <c r="T125" s="10">
        <v>5.5651743508892907E-3</v>
      </c>
      <c r="U125" s="13">
        <v>4.341472961346779E-3</v>
      </c>
      <c r="V125" s="14">
        <v>129339715.28</v>
      </c>
      <c r="W125" s="10">
        <v>1.0699854919054024E-2</v>
      </c>
      <c r="X125" s="15">
        <v>501.24289941791517</v>
      </c>
      <c r="Y125" s="16">
        <v>3959173.88</v>
      </c>
      <c r="Z125" s="10">
        <v>6.5383943994795938E-3</v>
      </c>
      <c r="AA125" s="15">
        <v>15.343375316813802</v>
      </c>
      <c r="AB125" s="14">
        <v>69873160.939999998</v>
      </c>
      <c r="AC125" s="10">
        <v>1.7388491990695174E-2</v>
      </c>
      <c r="AD125" s="17">
        <v>270.78632193707904</v>
      </c>
      <c r="AE125" s="18">
        <v>203172050.09999999</v>
      </c>
      <c r="AF125" s="19">
        <v>1.2157348930962089E-2</v>
      </c>
      <c r="AG125" s="20">
        <v>787.37259667180797</v>
      </c>
    </row>
    <row r="126" spans="1:33" s="21" customFormat="1" ht="19.8" x14ac:dyDescent="0.3">
      <c r="A126" s="4" t="s">
        <v>202</v>
      </c>
      <c r="B126" s="4">
        <v>125</v>
      </c>
      <c r="C126" s="4" t="s">
        <v>91</v>
      </c>
      <c r="D126" s="5" t="s">
        <v>92</v>
      </c>
      <c r="E126" s="6">
        <v>1136.17</v>
      </c>
      <c r="F126" s="7">
        <v>4.348641002322004E-3</v>
      </c>
      <c r="G126" s="8">
        <v>0.24189269746646797</v>
      </c>
      <c r="H126" s="9">
        <v>4353</v>
      </c>
      <c r="I126" s="7">
        <v>1.6146660491888929E-4</v>
      </c>
      <c r="J126" s="8">
        <v>0.92676176282733658</v>
      </c>
      <c r="K126" s="9">
        <v>4697</v>
      </c>
      <c r="L126" s="10">
        <v>1.4876964934452036E-4</v>
      </c>
      <c r="M126" s="11">
        <v>154415.133</v>
      </c>
      <c r="N126" s="10">
        <v>2.4736775387305336E-4</v>
      </c>
      <c r="O126" s="12">
        <v>32.875267830530127</v>
      </c>
      <c r="P126" s="11">
        <v>142.68199999999999</v>
      </c>
      <c r="Q126" s="10">
        <v>1.7576007622470168E-3</v>
      </c>
      <c r="R126" s="12">
        <v>3.0377262082180112E-2</v>
      </c>
      <c r="S126" s="11">
        <v>288.00299999999999</v>
      </c>
      <c r="T126" s="10">
        <v>1.4307212209425165E-3</v>
      </c>
      <c r="U126" s="13">
        <v>6.1316372152437723E-2</v>
      </c>
      <c r="V126" s="14">
        <v>9243916.9199999999</v>
      </c>
      <c r="W126" s="10">
        <v>7.6471924894582714E-4</v>
      </c>
      <c r="X126" s="15">
        <v>1968.0470342771982</v>
      </c>
      <c r="Y126" s="16">
        <v>1580863.59</v>
      </c>
      <c r="Z126" s="10">
        <v>2.6107238420145381E-3</v>
      </c>
      <c r="AA126" s="15">
        <v>336.56878645944221</v>
      </c>
      <c r="AB126" s="14">
        <v>963704.11</v>
      </c>
      <c r="AC126" s="10">
        <v>2.3982543472628277E-4</v>
      </c>
      <c r="AD126" s="17">
        <v>205.1743900361933</v>
      </c>
      <c r="AE126" s="18">
        <v>11788484.619999999</v>
      </c>
      <c r="AF126" s="19">
        <v>7.0539584958699011E-4</v>
      </c>
      <c r="AG126" s="20">
        <v>2509.7902107728337</v>
      </c>
    </row>
    <row r="127" spans="1:33" s="21" customFormat="1" ht="19.8" x14ac:dyDescent="0.3">
      <c r="A127" s="4" t="s">
        <v>203</v>
      </c>
      <c r="B127" s="4">
        <v>126</v>
      </c>
      <c r="C127" s="4" t="s">
        <v>44</v>
      </c>
      <c r="D127" s="5" t="s">
        <v>45</v>
      </c>
      <c r="E127" s="6">
        <v>865.18</v>
      </c>
      <c r="F127" s="7">
        <v>3.3114386248439503E-3</v>
      </c>
      <c r="G127" s="8">
        <v>2.2490901528543203E-2</v>
      </c>
      <c r="H127" s="9">
        <v>39837</v>
      </c>
      <c r="I127" s="7">
        <v>1.477680941914494E-3</v>
      </c>
      <c r="J127" s="8">
        <v>1.0355880212124362</v>
      </c>
      <c r="K127" s="9">
        <v>38468</v>
      </c>
      <c r="L127" s="10">
        <v>1.2184098085980433E-3</v>
      </c>
      <c r="M127" s="11">
        <v>1187437.9029999999</v>
      </c>
      <c r="N127" s="10">
        <v>1.9022348472078742E-3</v>
      </c>
      <c r="O127" s="12">
        <v>30.868199620463759</v>
      </c>
      <c r="P127" s="11">
        <v>273.67700000000002</v>
      </c>
      <c r="Q127" s="10">
        <v>3.3712374637969536E-3</v>
      </c>
      <c r="R127" s="12">
        <v>7.1144067796610174E-3</v>
      </c>
      <c r="S127" s="11">
        <v>714.92</v>
      </c>
      <c r="T127" s="10">
        <v>3.5515297246078129E-3</v>
      </c>
      <c r="U127" s="13">
        <v>1.8584797753977332E-2</v>
      </c>
      <c r="V127" s="14">
        <v>44768307.430000097</v>
      </c>
      <c r="W127" s="10">
        <v>3.7035367940591105E-3</v>
      </c>
      <c r="X127" s="15">
        <v>1163.7804780596884</v>
      </c>
      <c r="Y127" s="16">
        <v>2163968.89</v>
      </c>
      <c r="Z127" s="10">
        <v>3.5736955485835024E-3</v>
      </c>
      <c r="AA127" s="15">
        <v>56.253740511594053</v>
      </c>
      <c r="AB127" s="14">
        <v>4494783.8499999996</v>
      </c>
      <c r="AC127" s="10">
        <v>1.11856272028032E-3</v>
      </c>
      <c r="AD127" s="17">
        <v>116.84475018196942</v>
      </c>
      <c r="AE127" s="18">
        <v>51427060.170000099</v>
      </c>
      <c r="AF127" s="19">
        <v>3.0772771878442235E-3</v>
      </c>
      <c r="AG127" s="20">
        <v>1336.8789687532519</v>
      </c>
    </row>
    <row r="128" spans="1:33" s="21" customFormat="1" ht="19.8" x14ac:dyDescent="0.3">
      <c r="A128" s="4" t="s">
        <v>204</v>
      </c>
      <c r="B128" s="4">
        <v>127</v>
      </c>
      <c r="C128" s="4" t="s">
        <v>150</v>
      </c>
      <c r="D128" s="5" t="s">
        <v>151</v>
      </c>
      <c r="E128" s="6">
        <v>725.05</v>
      </c>
      <c r="F128" s="7">
        <v>2.7750971762443726E-3</v>
      </c>
      <c r="G128" s="8">
        <v>3.4634878021983268E-3</v>
      </c>
      <c r="H128" s="9">
        <v>205443</v>
      </c>
      <c r="I128" s="7">
        <v>7.6205338190561385E-3</v>
      </c>
      <c r="J128" s="8">
        <v>0.98137966284674283</v>
      </c>
      <c r="K128" s="9">
        <v>209341</v>
      </c>
      <c r="L128" s="10">
        <v>6.6305273926828261E-3</v>
      </c>
      <c r="M128" s="11">
        <v>3971562.3820000002</v>
      </c>
      <c r="N128" s="10">
        <v>6.3623068977446233E-3</v>
      </c>
      <c r="O128" s="12">
        <v>18.97173693638609</v>
      </c>
      <c r="P128" s="11">
        <v>415.10399999999998</v>
      </c>
      <c r="Q128" s="10">
        <v>5.1133787500300372E-3</v>
      </c>
      <c r="R128" s="12">
        <v>1.9829082692831312E-3</v>
      </c>
      <c r="S128" s="11">
        <v>1005.822</v>
      </c>
      <c r="T128" s="10">
        <v>4.9966523956029756E-3</v>
      </c>
      <c r="U128" s="13">
        <v>4.8047061970660308E-3</v>
      </c>
      <c r="V128" s="14">
        <v>59856946.369999997</v>
      </c>
      <c r="W128" s="10">
        <v>4.9517709287522516E-3</v>
      </c>
      <c r="X128" s="15">
        <v>285.93035463669321</v>
      </c>
      <c r="Y128" s="16">
        <v>2496854.33</v>
      </c>
      <c r="Z128" s="10">
        <v>4.1234406122088209E-3</v>
      </c>
      <c r="AA128" s="15">
        <v>11.927211248632615</v>
      </c>
      <c r="AB128" s="14">
        <v>23434548.5</v>
      </c>
      <c r="AC128" s="10">
        <v>5.831873832754182E-3</v>
      </c>
      <c r="AD128" s="17">
        <v>111.94438022174347</v>
      </c>
      <c r="AE128" s="18">
        <v>85788349.199999988</v>
      </c>
      <c r="AF128" s="19">
        <v>5.1333778190567276E-3</v>
      </c>
      <c r="AG128" s="20">
        <v>409.80194610706928</v>
      </c>
    </row>
    <row r="129" spans="1:33" s="21" customFormat="1" ht="19.8" x14ac:dyDescent="0.3">
      <c r="A129" s="4" t="s">
        <v>205</v>
      </c>
      <c r="B129" s="4">
        <v>128</v>
      </c>
      <c r="C129" s="4" t="s">
        <v>72</v>
      </c>
      <c r="D129" s="5" t="s">
        <v>73</v>
      </c>
      <c r="E129" s="6">
        <v>928.61</v>
      </c>
      <c r="F129" s="7">
        <v>3.5542141767220012E-3</v>
      </c>
      <c r="G129" s="8">
        <v>4.4007866925738118E-2</v>
      </c>
      <c r="H129" s="9">
        <v>19746</v>
      </c>
      <c r="I129" s="7">
        <v>7.3244189770925515E-4</v>
      </c>
      <c r="J129" s="8">
        <v>0.93578503388465006</v>
      </c>
      <c r="K129" s="9">
        <v>21101</v>
      </c>
      <c r="L129" s="10">
        <v>6.6833901869676896E-4</v>
      </c>
      <c r="M129" s="11">
        <v>581200.17200000002</v>
      </c>
      <c r="N129" s="10">
        <v>9.3106276765161531E-4</v>
      </c>
      <c r="O129" s="12">
        <v>27.543726458461684</v>
      </c>
      <c r="P129" s="11">
        <v>446.01499999999999</v>
      </c>
      <c r="Q129" s="10">
        <v>5.4941499556608632E-3</v>
      </c>
      <c r="R129" s="12">
        <v>2.1137149898109095E-2</v>
      </c>
      <c r="S129" s="11">
        <v>1005.147</v>
      </c>
      <c r="T129" s="10">
        <v>4.9932991776707458E-3</v>
      </c>
      <c r="U129" s="13">
        <v>4.7635040993317855E-2</v>
      </c>
      <c r="V129" s="14">
        <v>20826815.760000002</v>
      </c>
      <c r="W129" s="10">
        <v>1.722934881799037E-3</v>
      </c>
      <c r="X129" s="15">
        <v>987.00610208047021</v>
      </c>
      <c r="Y129" s="16">
        <v>3846720.21</v>
      </c>
      <c r="Z129" s="10">
        <v>6.3526823119546766E-3</v>
      </c>
      <c r="AA129" s="15">
        <v>182.30037486375053</v>
      </c>
      <c r="AB129" s="14">
        <v>13152628.15</v>
      </c>
      <c r="AC129" s="10">
        <v>3.2731361536549783E-3</v>
      </c>
      <c r="AD129" s="17">
        <v>623.31776456092132</v>
      </c>
      <c r="AE129" s="18">
        <v>37826164.120000005</v>
      </c>
      <c r="AF129" s="19">
        <v>2.2634308001535423E-3</v>
      </c>
      <c r="AG129" s="20">
        <v>1792.6242415051422</v>
      </c>
    </row>
    <row r="130" spans="1:33" s="21" customFormat="1" ht="19.8" x14ac:dyDescent="0.3">
      <c r="A130" s="4" t="s">
        <v>206</v>
      </c>
      <c r="B130" s="4">
        <v>129</v>
      </c>
      <c r="C130" s="4" t="s">
        <v>44</v>
      </c>
      <c r="D130" s="5" t="s">
        <v>45</v>
      </c>
      <c r="E130" s="6">
        <v>747.75</v>
      </c>
      <c r="F130" s="7">
        <v>2.8619804338138469E-3</v>
      </c>
      <c r="G130" s="8">
        <v>4.9207028165306657E-2</v>
      </c>
      <c r="H130" s="9">
        <v>21317</v>
      </c>
      <c r="I130" s="7">
        <v>7.9071528073879223E-4</v>
      </c>
      <c r="J130" s="8">
        <v>1.4028033693077127</v>
      </c>
      <c r="K130" s="9">
        <v>15196</v>
      </c>
      <c r="L130" s="10">
        <v>4.8130798199687703E-4</v>
      </c>
      <c r="M130" s="11">
        <v>754340.59100000001</v>
      </c>
      <c r="N130" s="10">
        <v>1.2084277882980653E-3</v>
      </c>
      <c r="O130" s="12">
        <v>49.640733811529351</v>
      </c>
      <c r="P130" s="11">
        <v>336.303</v>
      </c>
      <c r="Q130" s="10">
        <v>4.1426837943535876E-3</v>
      </c>
      <c r="R130" s="12">
        <v>2.2131021321400369E-2</v>
      </c>
      <c r="S130" s="11">
        <v>708.57399999999996</v>
      </c>
      <c r="T130" s="10">
        <v>3.5200045083145755E-3</v>
      </c>
      <c r="U130" s="13">
        <v>4.662898131087128E-2</v>
      </c>
      <c r="V130" s="14">
        <v>31322999.02</v>
      </c>
      <c r="W130" s="10">
        <v>2.5912500612678894E-3</v>
      </c>
      <c r="X130" s="15">
        <v>2061.2660581732034</v>
      </c>
      <c r="Y130" s="16">
        <v>3352025.22</v>
      </c>
      <c r="Z130" s="10">
        <v>5.5357161846507118E-3</v>
      </c>
      <c r="AA130" s="15">
        <v>220.58602395367203</v>
      </c>
      <c r="AB130" s="14">
        <v>9695151.8599999994</v>
      </c>
      <c r="AC130" s="10">
        <v>2.4127156722013239E-3</v>
      </c>
      <c r="AD130" s="17">
        <v>638.00683469334035</v>
      </c>
      <c r="AE130" s="18">
        <v>44370176.100000001</v>
      </c>
      <c r="AF130" s="19">
        <v>2.6550094499240111E-3</v>
      </c>
      <c r="AG130" s="20">
        <v>2919.8589168202161</v>
      </c>
    </row>
    <row r="131" spans="1:33" s="21" customFormat="1" ht="19.8" x14ac:dyDescent="0.3">
      <c r="A131" s="4" t="s">
        <v>207</v>
      </c>
      <c r="B131" s="4">
        <v>130</v>
      </c>
      <c r="C131" s="4" t="s">
        <v>117</v>
      </c>
      <c r="D131" s="5" t="s">
        <v>118</v>
      </c>
      <c r="E131" s="6">
        <v>780.69</v>
      </c>
      <c r="F131" s="7">
        <v>2.9880568436965993E-3</v>
      </c>
      <c r="G131" s="8">
        <v>3.8896223923950359E-3</v>
      </c>
      <c r="H131" s="9">
        <v>170855</v>
      </c>
      <c r="I131" s="7">
        <v>6.3375549697718414E-3</v>
      </c>
      <c r="J131" s="8">
        <v>0.85124881047874801</v>
      </c>
      <c r="K131" s="9">
        <v>200711</v>
      </c>
      <c r="L131" s="10">
        <v>6.3571865210960239E-3</v>
      </c>
      <c r="M131" s="11">
        <v>5360482.4220000003</v>
      </c>
      <c r="N131" s="10">
        <v>8.5873092270439891E-3</v>
      </c>
      <c r="O131" s="12">
        <v>26.707467064585401</v>
      </c>
      <c r="P131" s="11">
        <v>501.928</v>
      </c>
      <c r="Q131" s="10">
        <v>6.1829034874274318E-3</v>
      </c>
      <c r="R131" s="12">
        <v>2.5007498343389252E-3</v>
      </c>
      <c r="S131" s="11">
        <v>1235.077</v>
      </c>
      <c r="T131" s="10">
        <v>6.1355293986452243E-3</v>
      </c>
      <c r="U131" s="13">
        <v>6.1535092745290494E-3</v>
      </c>
      <c r="V131" s="14">
        <v>103803268.69</v>
      </c>
      <c r="W131" s="10">
        <v>8.5873075621214802E-3</v>
      </c>
      <c r="X131" s="15">
        <v>517.17777645470346</v>
      </c>
      <c r="Y131" s="16">
        <v>4505313.97</v>
      </c>
      <c r="Z131" s="10">
        <v>7.4403197541162737E-3</v>
      </c>
      <c r="AA131" s="15">
        <v>22.446771577043609</v>
      </c>
      <c r="AB131" s="14">
        <v>25339573.710000001</v>
      </c>
      <c r="AC131" s="10">
        <v>6.3059545120954562E-3</v>
      </c>
      <c r="AD131" s="17">
        <v>126.24905316599489</v>
      </c>
      <c r="AE131" s="18">
        <v>133648156.37</v>
      </c>
      <c r="AF131" s="19">
        <v>7.9971987789174432E-3</v>
      </c>
      <c r="AG131" s="20">
        <v>665.873601197742</v>
      </c>
    </row>
    <row r="132" spans="1:33" s="21" customFormat="1" ht="19.8" x14ac:dyDescent="0.3">
      <c r="A132" s="4" t="s">
        <v>208</v>
      </c>
      <c r="B132" s="4">
        <v>131</v>
      </c>
      <c r="C132" s="4" t="s">
        <v>53</v>
      </c>
      <c r="D132" s="5" t="s">
        <v>54</v>
      </c>
      <c r="E132" s="6">
        <v>662.45</v>
      </c>
      <c r="F132" s="7">
        <v>2.5354984130792151E-3</v>
      </c>
      <c r="G132" s="8">
        <v>1.3042921835006892E-2</v>
      </c>
      <c r="H132" s="9">
        <v>72230</v>
      </c>
      <c r="I132" s="7">
        <v>2.6792402649417351E-3</v>
      </c>
      <c r="J132" s="8">
        <v>1.422130340618232</v>
      </c>
      <c r="K132" s="9">
        <v>50790</v>
      </c>
      <c r="L132" s="10">
        <v>1.6086886289563953E-3</v>
      </c>
      <c r="M132" s="11">
        <v>1539973.2109999999</v>
      </c>
      <c r="N132" s="10">
        <v>2.4669843352059517E-3</v>
      </c>
      <c r="O132" s="12">
        <v>30.320401870446936</v>
      </c>
      <c r="P132" s="11">
        <v>195.02799999999999</v>
      </c>
      <c r="Q132" s="10">
        <v>2.4024148908727886E-3</v>
      </c>
      <c r="R132" s="12">
        <v>3.8398897420752116E-3</v>
      </c>
      <c r="S132" s="11">
        <v>457.16899999999998</v>
      </c>
      <c r="T132" s="10">
        <v>2.271092279792465E-3</v>
      </c>
      <c r="U132" s="13">
        <v>9.0011616459933046E-3</v>
      </c>
      <c r="V132" s="14">
        <v>12548037.109999999</v>
      </c>
      <c r="W132" s="10">
        <v>1.0380583899172004E-3</v>
      </c>
      <c r="X132" s="15">
        <v>247.05723784209488</v>
      </c>
      <c r="Y132" s="16">
        <v>1950018.69</v>
      </c>
      <c r="Z132" s="10">
        <v>3.2203665885915914E-3</v>
      </c>
      <c r="AA132" s="15">
        <v>38.393752510336682</v>
      </c>
      <c r="AB132" s="14">
        <v>17193747.010000002</v>
      </c>
      <c r="AC132" s="10">
        <v>4.2788007319455911E-3</v>
      </c>
      <c r="AD132" s="17">
        <v>338.52622583185672</v>
      </c>
      <c r="AE132" s="18">
        <v>31691802.810000002</v>
      </c>
      <c r="AF132" s="19">
        <v>1.8963647057889034E-3</v>
      </c>
      <c r="AG132" s="20">
        <v>623.9772161842883</v>
      </c>
    </row>
    <row r="133" spans="1:33" s="21" customFormat="1" ht="19.8" x14ac:dyDescent="0.3">
      <c r="A133" s="4" t="s">
        <v>209</v>
      </c>
      <c r="B133" s="4">
        <v>66</v>
      </c>
      <c r="C133" s="4" t="s">
        <v>91</v>
      </c>
      <c r="D133" s="5" t="s">
        <v>92</v>
      </c>
      <c r="E133" s="6">
        <v>1458.56</v>
      </c>
      <c r="F133" s="7">
        <v>5.582574632622567E-3</v>
      </c>
      <c r="G133" s="8">
        <v>4.3152662721893487</v>
      </c>
      <c r="H133" s="9">
        <v>949</v>
      </c>
      <c r="I133" s="7">
        <v>3.5201426158517326E-5</v>
      </c>
      <c r="J133" s="8">
        <v>2.8076923076923075</v>
      </c>
      <c r="K133" s="9">
        <v>338</v>
      </c>
      <c r="L133" s="10">
        <v>1.0705586859367231E-5</v>
      </c>
      <c r="M133" s="11">
        <v>467163.283</v>
      </c>
      <c r="N133" s="10">
        <v>7.4837957758759025E-4</v>
      </c>
      <c r="O133" s="12">
        <v>1382.1398905325443</v>
      </c>
      <c r="P133" s="11">
        <v>49.33</v>
      </c>
      <c r="Q133" s="10">
        <v>6.076621129620088E-4</v>
      </c>
      <c r="R133" s="12">
        <v>0.14594674556213016</v>
      </c>
      <c r="S133" s="11">
        <v>192.05</v>
      </c>
      <c r="T133" s="10">
        <v>9.5405259834796974E-4</v>
      </c>
      <c r="U133" s="13">
        <v>0.56819526627218941</v>
      </c>
      <c r="V133" s="14">
        <v>54915688.810000002</v>
      </c>
      <c r="W133" s="10">
        <v>4.5429967259080434E-3</v>
      </c>
      <c r="X133" s="15">
        <v>162472.45210059173</v>
      </c>
      <c r="Y133" s="16">
        <v>127149.56</v>
      </c>
      <c r="Z133" s="10">
        <v>2.0998167703619385E-4</v>
      </c>
      <c r="AA133" s="15">
        <v>376.18213017751481</v>
      </c>
      <c r="AB133" s="14">
        <v>500553.56</v>
      </c>
      <c r="AC133" s="10">
        <v>1.2456673566618747E-4</v>
      </c>
      <c r="AD133" s="17">
        <v>1480.9276923076923</v>
      </c>
      <c r="AE133" s="18">
        <v>55543391.930000007</v>
      </c>
      <c r="AF133" s="19">
        <v>3.3235890279683399E-3</v>
      </c>
      <c r="AG133" s="20">
        <v>164329.56192307695</v>
      </c>
    </row>
    <row r="134" spans="1:33" s="21" customFormat="1" ht="19.8" x14ac:dyDescent="0.3">
      <c r="A134" s="4" t="s">
        <v>210</v>
      </c>
      <c r="B134" s="4">
        <v>132</v>
      </c>
      <c r="C134" s="4" t="s">
        <v>72</v>
      </c>
      <c r="D134" s="5" t="s">
        <v>73</v>
      </c>
      <c r="E134" s="6">
        <v>902.51</v>
      </c>
      <c r="F134" s="7">
        <v>3.4543175677985089E-3</v>
      </c>
      <c r="G134" s="8">
        <v>1.2363150684931508</v>
      </c>
      <c r="H134" s="9">
        <v>1052</v>
      </c>
      <c r="I134" s="7">
        <v>3.9022023518187804E-5</v>
      </c>
      <c r="J134" s="8">
        <v>1.441095890410959</v>
      </c>
      <c r="K134" s="9">
        <v>730</v>
      </c>
      <c r="L134" s="10">
        <v>2.3121533749520941E-5</v>
      </c>
      <c r="M134" s="11">
        <v>53867.144</v>
      </c>
      <c r="N134" s="10">
        <v>8.6293319572741109E-5</v>
      </c>
      <c r="O134" s="12">
        <v>73.790608219178083</v>
      </c>
      <c r="P134" s="11">
        <v>161.351</v>
      </c>
      <c r="Q134" s="10">
        <v>1.9875712464734055E-3</v>
      </c>
      <c r="R134" s="12">
        <v>0.22102876712328767</v>
      </c>
      <c r="S134" s="11">
        <v>322.702</v>
      </c>
      <c r="T134" s="10">
        <v>1.6030964935802472E-3</v>
      </c>
      <c r="U134" s="13">
        <v>0.44205753424657535</v>
      </c>
      <c r="V134" s="14">
        <v>-302187.01</v>
      </c>
      <c r="W134" s="10">
        <v>-2.4998950696798903E-5</v>
      </c>
      <c r="X134" s="15">
        <v>-413.95480821917812</v>
      </c>
      <c r="Y134" s="16">
        <v>932483.8</v>
      </c>
      <c r="Z134" s="10">
        <v>1.5399543036805066E-3</v>
      </c>
      <c r="AA134" s="15">
        <v>1277.3750684931508</v>
      </c>
      <c r="AB134" s="14">
        <v>1191173.94</v>
      </c>
      <c r="AC134" s="10">
        <v>2.9643311160634052E-4</v>
      </c>
      <c r="AD134" s="17">
        <v>1631.745123287671</v>
      </c>
      <c r="AE134" s="18">
        <v>1821470.73</v>
      </c>
      <c r="AF134" s="19">
        <v>1.0899262581267931E-4</v>
      </c>
      <c r="AG134" s="20">
        <v>2495.1653835616439</v>
      </c>
    </row>
    <row r="135" spans="1:33" s="21" customFormat="1" ht="19.8" x14ac:dyDescent="0.3">
      <c r="A135" s="4" t="s">
        <v>211</v>
      </c>
      <c r="B135" s="4">
        <v>133</v>
      </c>
      <c r="C135" s="4" t="s">
        <v>53</v>
      </c>
      <c r="D135" s="5" t="s">
        <v>54</v>
      </c>
      <c r="E135" s="6">
        <v>1103.33</v>
      </c>
      <c r="F135" s="7">
        <v>4.2229473380673106E-3</v>
      </c>
      <c r="G135" s="8">
        <v>2.0438092768227622E-2</v>
      </c>
      <c r="H135" s="9">
        <v>65442</v>
      </c>
      <c r="I135" s="7">
        <v>2.4274517709859758E-3</v>
      </c>
      <c r="J135" s="8">
        <v>1.2122480735032601</v>
      </c>
      <c r="K135" s="9">
        <v>53984</v>
      </c>
      <c r="L135" s="10">
        <v>1.7098532574440252E-3</v>
      </c>
      <c r="M135" s="11">
        <v>1561340.52</v>
      </c>
      <c r="N135" s="10">
        <v>2.5012140323279397E-3</v>
      </c>
      <c r="O135" s="12">
        <v>28.922282898636634</v>
      </c>
      <c r="P135" s="11">
        <v>291.17500000000001</v>
      </c>
      <c r="Q135" s="10">
        <v>3.5867832098461978E-3</v>
      </c>
      <c r="R135" s="12">
        <v>5.3937277711914641E-3</v>
      </c>
      <c r="S135" s="11">
        <v>711.77099999999996</v>
      </c>
      <c r="T135" s="10">
        <v>3.5358863419876732E-3</v>
      </c>
      <c r="U135" s="13">
        <v>1.3184851066982809E-2</v>
      </c>
      <c r="V135" s="14">
        <v>3153910.21</v>
      </c>
      <c r="W135" s="10">
        <v>2.6091275677905769E-4</v>
      </c>
      <c r="X135" s="15">
        <v>58.423055164493185</v>
      </c>
      <c r="Y135" s="16">
        <v>1874114.16</v>
      </c>
      <c r="Z135" s="10">
        <v>3.0950137324429416E-3</v>
      </c>
      <c r="AA135" s="15">
        <v>34.716104030823949</v>
      </c>
      <c r="AB135" s="14">
        <v>5774296.4800000004</v>
      </c>
      <c r="AC135" s="10">
        <v>1.4369796176903764E-3</v>
      </c>
      <c r="AD135" s="17">
        <v>106.96310906935389</v>
      </c>
      <c r="AE135" s="18">
        <v>10802320.850000001</v>
      </c>
      <c r="AF135" s="19">
        <v>6.4638607413282682E-4</v>
      </c>
      <c r="AG135" s="20">
        <v>200.10226826467104</v>
      </c>
    </row>
    <row r="136" spans="1:33" s="21" customFormat="1" ht="19.8" x14ac:dyDescent="0.3">
      <c r="A136" s="4" t="s">
        <v>212</v>
      </c>
      <c r="B136" s="4">
        <v>134</v>
      </c>
      <c r="C136" s="4" t="s">
        <v>113</v>
      </c>
      <c r="D136" s="5" t="s">
        <v>114</v>
      </c>
      <c r="E136" s="6">
        <v>1250.98</v>
      </c>
      <c r="F136" s="7">
        <v>4.7880712578969526E-3</v>
      </c>
      <c r="G136" s="8">
        <v>0.28541638147387632</v>
      </c>
      <c r="H136" s="9">
        <v>6944</v>
      </c>
      <c r="I136" s="7">
        <v>2.5757502976263887E-4</v>
      </c>
      <c r="J136" s="8">
        <v>1.5843029888204425</v>
      </c>
      <c r="K136" s="9">
        <v>4383</v>
      </c>
      <c r="L136" s="10">
        <v>1.3882422249883602E-4</v>
      </c>
      <c r="M136" s="11">
        <v>772260.28399999999</v>
      </c>
      <c r="N136" s="10">
        <v>1.2371345226794984E-3</v>
      </c>
      <c r="O136" s="12">
        <v>176.19445220168834</v>
      </c>
      <c r="P136" s="11">
        <v>296.00400000000002</v>
      </c>
      <c r="Q136" s="10">
        <v>3.6462683171539934E-3</v>
      </c>
      <c r="R136" s="12">
        <v>6.7534565366187543E-2</v>
      </c>
      <c r="S136" s="11">
        <v>686.40599999999995</v>
      </c>
      <c r="T136" s="10">
        <v>3.4098798636898538E-3</v>
      </c>
      <c r="U136" s="13">
        <v>0.15660643394934975</v>
      </c>
      <c r="V136" s="14">
        <v>2516534.11</v>
      </c>
      <c r="W136" s="10">
        <v>2.0818470040357692E-4</v>
      </c>
      <c r="X136" s="15">
        <v>574.15790782569013</v>
      </c>
      <c r="Y136" s="16">
        <v>1035216.04</v>
      </c>
      <c r="Z136" s="10">
        <v>1.7096118946378388E-3</v>
      </c>
      <c r="AA136" s="15">
        <v>236.18892083048141</v>
      </c>
      <c r="AB136" s="14">
        <v>7476701.6800000006</v>
      </c>
      <c r="AC136" s="10">
        <v>1.8606366955566153E-3</v>
      </c>
      <c r="AD136" s="17">
        <v>1705.8411316449922</v>
      </c>
      <c r="AE136" s="18">
        <v>11028451.83</v>
      </c>
      <c r="AF136" s="19">
        <v>6.5991723270807014E-4</v>
      </c>
      <c r="AG136" s="20">
        <v>2516.1879603011635</v>
      </c>
    </row>
    <row r="137" spans="1:33" s="21" customFormat="1" ht="19.8" x14ac:dyDescent="0.3">
      <c r="A137" s="4" t="s">
        <v>213</v>
      </c>
      <c r="B137" s="4">
        <v>135</v>
      </c>
      <c r="C137" s="4" t="s">
        <v>88</v>
      </c>
      <c r="D137" s="5" t="s">
        <v>89</v>
      </c>
      <c r="E137" s="6">
        <v>910.87</v>
      </c>
      <c r="F137" s="7">
        <v>3.4863151023042712E-3</v>
      </c>
      <c r="G137" s="8">
        <v>3.3987686567164181</v>
      </c>
      <c r="H137" s="9">
        <v>441</v>
      </c>
      <c r="I137" s="7">
        <v>1.6358091607909526E-5</v>
      </c>
      <c r="J137" s="8">
        <v>1.6455223880597014</v>
      </c>
      <c r="K137" s="9">
        <v>268</v>
      </c>
      <c r="L137" s="10">
        <v>8.4884534861254966E-6</v>
      </c>
      <c r="M137" s="11">
        <v>90561.281000000003</v>
      </c>
      <c r="N137" s="10">
        <v>1.4507607015975838E-4</v>
      </c>
      <c r="O137" s="12">
        <v>337.91522761194028</v>
      </c>
      <c r="P137" s="11">
        <v>93.644000000000005</v>
      </c>
      <c r="Q137" s="10">
        <v>1.1535355950986086E-3</v>
      </c>
      <c r="R137" s="12">
        <v>0.34941791044776122</v>
      </c>
      <c r="S137" s="11">
        <v>228.721</v>
      </c>
      <c r="T137" s="10">
        <v>1.1362242350780836E-3</v>
      </c>
      <c r="U137" s="13">
        <v>0.85343656716417915</v>
      </c>
      <c r="V137" s="14">
        <v>265081.75</v>
      </c>
      <c r="W137" s="10">
        <v>2.1929352948927791E-5</v>
      </c>
      <c r="X137" s="15">
        <v>989.11100746268653</v>
      </c>
      <c r="Y137" s="16">
        <v>981403.81</v>
      </c>
      <c r="Z137" s="10">
        <v>1.620743460484725E-3</v>
      </c>
      <c r="AA137" s="15">
        <v>3661.9545149253731</v>
      </c>
      <c r="AB137" s="14">
        <v>236454.59999999998</v>
      </c>
      <c r="AC137" s="10">
        <v>5.8843608374804268E-5</v>
      </c>
      <c r="AD137" s="17">
        <v>882.29328358208943</v>
      </c>
      <c r="AE137" s="18">
        <v>1482940.1600000001</v>
      </c>
      <c r="AF137" s="19">
        <v>8.8735733876697988E-5</v>
      </c>
      <c r="AG137" s="20">
        <v>5533.3588059701497</v>
      </c>
    </row>
    <row r="138" spans="1:33" s="21" customFormat="1" ht="19.8" x14ac:dyDescent="0.3">
      <c r="A138" s="4" t="s">
        <v>214</v>
      </c>
      <c r="B138" s="4">
        <v>136</v>
      </c>
      <c r="C138" s="4" t="s">
        <v>141</v>
      </c>
      <c r="D138" s="5" t="s">
        <v>142</v>
      </c>
      <c r="E138" s="6">
        <v>1360.53</v>
      </c>
      <c r="F138" s="7">
        <v>5.2073690934359785E-3</v>
      </c>
      <c r="G138" s="8">
        <v>0.43775096525096524</v>
      </c>
      <c r="H138" s="9">
        <v>3823</v>
      </c>
      <c r="I138" s="7">
        <v>1.4180722044679846E-4</v>
      </c>
      <c r="J138" s="8">
        <v>1.2300514800514801</v>
      </c>
      <c r="K138" s="9">
        <v>3108</v>
      </c>
      <c r="L138" s="10">
        <v>9.8440721771932992E-5</v>
      </c>
      <c r="M138" s="11">
        <v>227690.93700000001</v>
      </c>
      <c r="N138" s="10">
        <v>3.6475308195953106E-4</v>
      </c>
      <c r="O138" s="12">
        <v>73.259632239382242</v>
      </c>
      <c r="P138" s="11">
        <v>203.61099999999999</v>
      </c>
      <c r="Q138" s="10">
        <v>2.5081429248389941E-3</v>
      </c>
      <c r="R138" s="12">
        <v>6.5511904761904757E-2</v>
      </c>
      <c r="S138" s="11">
        <v>407.22199999999998</v>
      </c>
      <c r="T138" s="10">
        <v>2.0229690559982133E-3</v>
      </c>
      <c r="U138" s="13">
        <v>0.13102380952380951</v>
      </c>
      <c r="V138" s="14">
        <v>299874.90999999997</v>
      </c>
      <c r="W138" s="10">
        <v>2.4807678166897403E-5</v>
      </c>
      <c r="X138" s="15">
        <v>96.484848777348773</v>
      </c>
      <c r="Y138" s="16">
        <v>1504719.52</v>
      </c>
      <c r="Z138" s="10">
        <v>2.4849753965227772E-3</v>
      </c>
      <c r="AA138" s="15">
        <v>484.14398970398969</v>
      </c>
      <c r="AB138" s="14">
        <v>561314.89</v>
      </c>
      <c r="AC138" s="10">
        <v>1.3968767603635682E-4</v>
      </c>
      <c r="AD138" s="17">
        <v>180.60324646074648</v>
      </c>
      <c r="AE138" s="18">
        <v>2365909.3199999998</v>
      </c>
      <c r="AF138" s="19">
        <v>1.4157058083579007E-4</v>
      </c>
      <c r="AG138" s="20">
        <v>761.23208494208484</v>
      </c>
    </row>
    <row r="139" spans="1:33" s="21" customFormat="1" ht="19.8" x14ac:dyDescent="0.3">
      <c r="A139" s="4" t="s">
        <v>215</v>
      </c>
      <c r="B139" s="4">
        <v>137</v>
      </c>
      <c r="C139" s="4" t="s">
        <v>44</v>
      </c>
      <c r="D139" s="5" t="s">
        <v>45</v>
      </c>
      <c r="E139" s="6">
        <v>881.31</v>
      </c>
      <c r="F139" s="7">
        <v>3.3731754946499247E-3</v>
      </c>
      <c r="G139" s="8">
        <v>2.8400038669760246E-2</v>
      </c>
      <c r="H139" s="9">
        <v>26225</v>
      </c>
      <c r="I139" s="7">
        <v>9.7276859958600307E-4</v>
      </c>
      <c r="J139" s="8">
        <v>0.84509538540861051</v>
      </c>
      <c r="K139" s="9">
        <v>31032</v>
      </c>
      <c r="L139" s="10">
        <v>9.8288689769196426E-4</v>
      </c>
      <c r="M139" s="11">
        <v>875115.61699999997</v>
      </c>
      <c r="N139" s="10">
        <v>1.4019052430341863E-3</v>
      </c>
      <c r="O139" s="12">
        <v>28.200425915184326</v>
      </c>
      <c r="P139" s="11">
        <v>160.04599999999999</v>
      </c>
      <c r="Q139" s="10">
        <v>1.9714958550804311E-3</v>
      </c>
      <c r="R139" s="12">
        <v>5.1574503738076819E-3</v>
      </c>
      <c r="S139" s="11">
        <v>390.11799999999999</v>
      </c>
      <c r="T139" s="10">
        <v>1.9380009974606261E-3</v>
      </c>
      <c r="U139" s="13">
        <v>1.2571474606857437E-2</v>
      </c>
      <c r="V139" s="14">
        <v>54008212.630000003</v>
      </c>
      <c r="W139" s="10">
        <v>4.4679241664279407E-3</v>
      </c>
      <c r="X139" s="15">
        <v>1740.4038614978087</v>
      </c>
      <c r="Y139" s="16">
        <v>1884655.6</v>
      </c>
      <c r="Z139" s="10">
        <v>3.1124224379829092E-3</v>
      </c>
      <c r="AA139" s="15">
        <v>60.732650167568963</v>
      </c>
      <c r="AB139" s="14">
        <v>4107422.7199999997</v>
      </c>
      <c r="AC139" s="10">
        <v>1.0221648213460568E-3</v>
      </c>
      <c r="AD139" s="17">
        <v>132.3608765145656</v>
      </c>
      <c r="AE139" s="18">
        <v>60000290.950000003</v>
      </c>
      <c r="AF139" s="19">
        <v>3.5902796308811612E-3</v>
      </c>
      <c r="AG139" s="20">
        <v>1933.4973881799433</v>
      </c>
    </row>
    <row r="140" spans="1:33" s="21" customFormat="1" ht="19.8" x14ac:dyDescent="0.3">
      <c r="A140" s="4" t="s">
        <v>216</v>
      </c>
      <c r="B140" s="4">
        <v>138</v>
      </c>
      <c r="C140" s="4" t="s">
        <v>88</v>
      </c>
      <c r="D140" s="5" t="s">
        <v>89</v>
      </c>
      <c r="E140" s="6">
        <v>850.62</v>
      </c>
      <c r="F140" s="7">
        <v>3.2557108613985078E-3</v>
      </c>
      <c r="G140" s="8">
        <v>0.26205175600739372</v>
      </c>
      <c r="H140" s="9">
        <v>4299</v>
      </c>
      <c r="I140" s="7">
        <v>1.5946357329343097E-4</v>
      </c>
      <c r="J140" s="8">
        <v>1.3243992606284658</v>
      </c>
      <c r="K140" s="9">
        <v>3246</v>
      </c>
      <c r="L140" s="10">
        <v>1.0281164185060956E-4</v>
      </c>
      <c r="M140" s="11">
        <v>165836.595</v>
      </c>
      <c r="N140" s="10">
        <v>2.6566454477687252E-4</v>
      </c>
      <c r="O140" s="12">
        <v>51.089524029574861</v>
      </c>
      <c r="P140" s="11">
        <v>219.50899999999999</v>
      </c>
      <c r="Q140" s="10">
        <v>2.7039793787589214E-3</v>
      </c>
      <c r="R140" s="12">
        <v>6.7624460874922979E-2</v>
      </c>
      <c r="S140" s="11">
        <v>469.55799999999999</v>
      </c>
      <c r="T140" s="10">
        <v>2.3326374901071383E-3</v>
      </c>
      <c r="U140" s="13">
        <v>0.14465742452248923</v>
      </c>
      <c r="V140" s="14">
        <v>5421170.8399999999</v>
      </c>
      <c r="W140" s="10">
        <v>4.4847587111068699E-4</v>
      </c>
      <c r="X140" s="15">
        <v>1670.1080837954405</v>
      </c>
      <c r="Y140" s="16">
        <v>2011732.08</v>
      </c>
      <c r="Z140" s="10">
        <v>3.3222834267449338E-3</v>
      </c>
      <c r="AA140" s="15">
        <v>619.75726432532349</v>
      </c>
      <c r="AB140" s="14">
        <v>849594.29</v>
      </c>
      <c r="AC140" s="10">
        <v>2.1142829819436752E-4</v>
      </c>
      <c r="AD140" s="17">
        <v>261.735764017252</v>
      </c>
      <c r="AE140" s="18">
        <v>8282497.21</v>
      </c>
      <c r="AF140" s="19">
        <v>4.9560561382399509E-4</v>
      </c>
      <c r="AG140" s="20">
        <v>2551.6011121380161</v>
      </c>
    </row>
    <row r="141" spans="1:33" s="21" customFormat="1" ht="19.8" x14ac:dyDescent="0.3">
      <c r="A141" s="4" t="s">
        <v>217</v>
      </c>
      <c r="B141" s="4">
        <v>139</v>
      </c>
      <c r="C141" s="4" t="s">
        <v>135</v>
      </c>
      <c r="D141" s="5" t="s">
        <v>136</v>
      </c>
      <c r="E141" s="6">
        <v>907.33</v>
      </c>
      <c r="F141" s="7">
        <v>3.47276590707097E-3</v>
      </c>
      <c r="G141" s="8">
        <v>1.7617032017552377E-2</v>
      </c>
      <c r="H141" s="9">
        <v>13642</v>
      </c>
      <c r="I141" s="7">
        <v>5.0602513767596775E-4</v>
      </c>
      <c r="J141" s="8">
        <v>0.26487777411024599</v>
      </c>
      <c r="K141" s="9">
        <v>51503</v>
      </c>
      <c r="L141" s="10">
        <v>1.6312717160295576E-3</v>
      </c>
      <c r="M141" s="11">
        <v>1461060.5919999999</v>
      </c>
      <c r="N141" s="10">
        <v>2.340569022567714E-3</v>
      </c>
      <c r="O141" s="12">
        <v>28.368456051103816</v>
      </c>
      <c r="P141" s="11">
        <v>448.06200000000001</v>
      </c>
      <c r="Q141" s="10">
        <v>5.5193655312788083E-3</v>
      </c>
      <c r="R141" s="12">
        <v>8.6997262295400273E-3</v>
      </c>
      <c r="S141" s="11">
        <v>1013.9059999999999</v>
      </c>
      <c r="T141" s="10">
        <v>5.0368115271054231E-3</v>
      </c>
      <c r="U141" s="13">
        <v>1.9686348368056227E-2</v>
      </c>
      <c r="V141" s="14">
        <v>31498581.84</v>
      </c>
      <c r="W141" s="10">
        <v>2.6057754581748742E-3</v>
      </c>
      <c r="X141" s="15">
        <v>611.58732190357841</v>
      </c>
      <c r="Y141" s="16">
        <v>3948943.99</v>
      </c>
      <c r="Z141" s="10">
        <v>6.5215002045008949E-3</v>
      </c>
      <c r="AA141" s="15">
        <v>76.674057627711008</v>
      </c>
      <c r="AB141" s="14">
        <v>16093188.76</v>
      </c>
      <c r="AC141" s="10">
        <v>4.0049180557081236E-3</v>
      </c>
      <c r="AD141" s="17">
        <v>312.47089994757584</v>
      </c>
      <c r="AE141" s="18">
        <v>51540714.589999996</v>
      </c>
      <c r="AF141" s="19">
        <v>3.0840780073506705E-3</v>
      </c>
      <c r="AG141" s="20">
        <v>1000.7322794788653</v>
      </c>
    </row>
    <row r="142" spans="1:33" s="21" customFormat="1" ht="19.8" x14ac:dyDescent="0.3">
      <c r="A142" s="4" t="s">
        <v>218</v>
      </c>
      <c r="B142" s="4">
        <v>140</v>
      </c>
      <c r="C142" s="4" t="s">
        <v>59</v>
      </c>
      <c r="D142" s="5" t="s">
        <v>60</v>
      </c>
      <c r="E142" s="6">
        <v>1016.18</v>
      </c>
      <c r="F142" s="7">
        <v>3.8893845232135802E-3</v>
      </c>
      <c r="G142" s="8">
        <v>8.0521394611727415E-2</v>
      </c>
      <c r="H142" s="9">
        <v>30549</v>
      </c>
      <c r="I142" s="7">
        <v>1.1331595023356647E-3</v>
      </c>
      <c r="J142" s="8">
        <v>2.4206814580031697</v>
      </c>
      <c r="K142" s="9">
        <v>12620</v>
      </c>
      <c r="L142" s="10">
        <v>3.9971747386158122E-4</v>
      </c>
      <c r="M142" s="11">
        <v>490529.84100000001</v>
      </c>
      <c r="N142" s="10">
        <v>7.8581200312715456E-4</v>
      </c>
      <c r="O142" s="12">
        <v>38.86924255150555</v>
      </c>
      <c r="P142" s="11">
        <v>359.10899999999998</v>
      </c>
      <c r="Q142" s="10">
        <v>4.4236151170418412E-3</v>
      </c>
      <c r="R142" s="12">
        <v>2.8455546751188589E-2</v>
      </c>
      <c r="S142" s="11">
        <v>802.22799999999995</v>
      </c>
      <c r="T142" s="10">
        <v>3.9852523190184582E-3</v>
      </c>
      <c r="U142" s="13">
        <v>6.3567987321711567E-2</v>
      </c>
      <c r="V142" s="14">
        <v>5650334.1500000004</v>
      </c>
      <c r="W142" s="10">
        <v>4.6743380807894139E-4</v>
      </c>
      <c r="X142" s="15">
        <v>447.72853803486532</v>
      </c>
      <c r="Y142" s="16">
        <v>2114074.2799999998</v>
      </c>
      <c r="Z142" s="10">
        <v>3.4912968844995141E-3</v>
      </c>
      <c r="AA142" s="15">
        <v>167.51777179080821</v>
      </c>
      <c r="AB142" s="14">
        <v>847911.16</v>
      </c>
      <c r="AC142" s="10">
        <v>2.1100943790336923E-4</v>
      </c>
      <c r="AD142" s="17">
        <v>67.187889064976233</v>
      </c>
      <c r="AE142" s="18">
        <v>8612319.5899999999</v>
      </c>
      <c r="AF142" s="19">
        <v>5.153414276671235E-4</v>
      </c>
      <c r="AG142" s="20">
        <v>682.43419889064978</v>
      </c>
    </row>
    <row r="143" spans="1:33" s="21" customFormat="1" ht="19.8" x14ac:dyDescent="0.3">
      <c r="A143" s="4" t="s">
        <v>219</v>
      </c>
      <c r="B143" s="4">
        <v>141</v>
      </c>
      <c r="C143" s="4" t="s">
        <v>94</v>
      </c>
      <c r="D143" s="5" t="s">
        <v>95</v>
      </c>
      <c r="E143" s="6">
        <v>712.53</v>
      </c>
      <c r="F143" s="7">
        <v>2.7271774236113408E-3</v>
      </c>
      <c r="G143" s="8">
        <v>3.0227812659087052E-2</v>
      </c>
      <c r="H143" s="9">
        <v>8160</v>
      </c>
      <c r="I143" s="7">
        <v>3.026803345137001E-4</v>
      </c>
      <c r="J143" s="8">
        <v>0.34617342609876123</v>
      </c>
      <c r="K143" s="9">
        <v>23572</v>
      </c>
      <c r="L143" s="10">
        <v>7.4660382677220222E-4</v>
      </c>
      <c r="M143" s="11">
        <v>698943.08299999998</v>
      </c>
      <c r="N143" s="10">
        <v>1.1196828780169951E-3</v>
      </c>
      <c r="O143" s="12">
        <v>29.651411971830985</v>
      </c>
      <c r="P143" s="11">
        <v>218.60499999999999</v>
      </c>
      <c r="Q143" s="10">
        <v>2.6928436287058572E-3</v>
      </c>
      <c r="R143" s="12">
        <v>9.2739266926862383E-3</v>
      </c>
      <c r="S143" s="11">
        <v>527.64800000000002</v>
      </c>
      <c r="T143" s="10">
        <v>2.6212129414897659E-3</v>
      </c>
      <c r="U143" s="13">
        <v>2.2384524011539116E-2</v>
      </c>
      <c r="V143" s="14">
        <v>14587839.15</v>
      </c>
      <c r="W143" s="10">
        <v>1.206804593234113E-3</v>
      </c>
      <c r="X143" s="15">
        <v>618.86302180553196</v>
      </c>
      <c r="Y143" s="16">
        <v>1785300.93</v>
      </c>
      <c r="Z143" s="10">
        <v>2.948342749244878E-3</v>
      </c>
      <c r="AA143" s="15">
        <v>75.738203376887824</v>
      </c>
      <c r="AB143" s="14">
        <v>10191407.33</v>
      </c>
      <c r="AC143" s="10">
        <v>2.5362127939766435E-3</v>
      </c>
      <c r="AD143" s="17">
        <v>432.35225394535888</v>
      </c>
      <c r="AE143" s="18">
        <v>26564547.41</v>
      </c>
      <c r="AF143" s="19">
        <v>1.5895615164462783E-3</v>
      </c>
      <c r="AG143" s="20">
        <v>1126.9534791277788</v>
      </c>
    </row>
    <row r="144" spans="1:33" s="21" customFormat="1" ht="19.8" x14ac:dyDescent="0.3">
      <c r="A144" s="4" t="s">
        <v>220</v>
      </c>
      <c r="B144" s="4">
        <v>142</v>
      </c>
      <c r="C144" s="4" t="s">
        <v>141</v>
      </c>
      <c r="D144" s="5" t="s">
        <v>142</v>
      </c>
      <c r="E144" s="6">
        <v>1486.7</v>
      </c>
      <c r="F144" s="7">
        <v>5.6902792523584704E-3</v>
      </c>
      <c r="G144" s="8">
        <v>0.22074239049740163</v>
      </c>
      <c r="H144" s="9">
        <v>54688</v>
      </c>
      <c r="I144" s="7">
        <v>2.0285517320937784E-3</v>
      </c>
      <c r="J144" s="8">
        <v>8.1199703043801037</v>
      </c>
      <c r="K144" s="9">
        <v>6735</v>
      </c>
      <c r="L144" s="10">
        <v>2.1331990383975828E-4</v>
      </c>
      <c r="M144" s="11">
        <v>1228115.453</v>
      </c>
      <c r="N144" s="10">
        <v>1.967398888976752E-3</v>
      </c>
      <c r="O144" s="12">
        <v>182.34824840386042</v>
      </c>
      <c r="P144" s="11">
        <v>277.73099999999999</v>
      </c>
      <c r="Q144" s="10">
        <v>3.4211758827296106E-3</v>
      </c>
      <c r="R144" s="12">
        <v>4.1236971046770599E-2</v>
      </c>
      <c r="S144" s="11">
        <v>648.67600000000004</v>
      </c>
      <c r="T144" s="10">
        <v>3.2224474006038407E-3</v>
      </c>
      <c r="U144" s="13">
        <v>9.6314179658500379E-2</v>
      </c>
      <c r="V144" s="14">
        <v>11588047.859999999</v>
      </c>
      <c r="W144" s="10">
        <v>9.5864159456849588E-4</v>
      </c>
      <c r="X144" s="15">
        <v>1720.5713229398664</v>
      </c>
      <c r="Y144" s="16">
        <v>1193248.54</v>
      </c>
      <c r="Z144" s="10">
        <v>1.9705953331666257E-3</v>
      </c>
      <c r="AA144" s="15">
        <v>177.17127542687453</v>
      </c>
      <c r="AB144" s="14">
        <v>3243324.66</v>
      </c>
      <c r="AC144" s="10">
        <v>8.0712714459936594E-4</v>
      </c>
      <c r="AD144" s="17">
        <v>481.56268151447665</v>
      </c>
      <c r="AE144" s="18">
        <v>16024621.059999999</v>
      </c>
      <c r="AF144" s="19">
        <v>9.5887652665303076E-4</v>
      </c>
      <c r="AG144" s="20">
        <v>2379.3052798812173</v>
      </c>
    </row>
    <row r="145" spans="1:33" s="21" customFormat="1" ht="19.8" x14ac:dyDescent="0.3">
      <c r="A145" s="4" t="s">
        <v>221</v>
      </c>
      <c r="B145" s="4">
        <v>143</v>
      </c>
      <c r="C145" s="4" t="s">
        <v>56</v>
      </c>
      <c r="D145" s="5" t="s">
        <v>57</v>
      </c>
      <c r="E145" s="6">
        <v>969.71</v>
      </c>
      <c r="F145" s="7">
        <v>3.711522629854397E-3</v>
      </c>
      <c r="G145" s="8">
        <v>4.6355466322481956E-2</v>
      </c>
      <c r="H145" s="9">
        <v>32219</v>
      </c>
      <c r="I145" s="7">
        <v>1.1951051100118754E-3</v>
      </c>
      <c r="J145" s="8">
        <v>1.5401787848367512</v>
      </c>
      <c r="K145" s="9">
        <v>20919</v>
      </c>
      <c r="L145" s="10">
        <v>6.6257447192634054E-4</v>
      </c>
      <c r="M145" s="11">
        <v>610673.82499999995</v>
      </c>
      <c r="N145" s="10">
        <v>9.7827855019440367E-4</v>
      </c>
      <c r="O145" s="12">
        <v>29.192304842487687</v>
      </c>
      <c r="P145" s="11">
        <v>317.17</v>
      </c>
      <c r="Q145" s="10">
        <v>3.9069976154096969E-3</v>
      </c>
      <c r="R145" s="12">
        <v>1.5161814618289594E-2</v>
      </c>
      <c r="S145" s="11">
        <v>667.30700000000002</v>
      </c>
      <c r="T145" s="10">
        <v>3.3150011832636739E-3</v>
      </c>
      <c r="U145" s="13">
        <v>3.1899564988766192E-2</v>
      </c>
      <c r="V145" s="14">
        <v>9167537.0600000098</v>
      </c>
      <c r="W145" s="10">
        <v>7.584005909917074E-4</v>
      </c>
      <c r="X145" s="15">
        <v>438.23973708112288</v>
      </c>
      <c r="Y145" s="16">
        <v>3056210.18</v>
      </c>
      <c r="Z145" s="10">
        <v>5.0471911894267507E-3</v>
      </c>
      <c r="AA145" s="15">
        <v>146.09733639275302</v>
      </c>
      <c r="AB145" s="14">
        <v>16561021.15</v>
      </c>
      <c r="AC145" s="10">
        <v>4.1213418678995913E-3</v>
      </c>
      <c r="AD145" s="17">
        <v>791.67365313829532</v>
      </c>
      <c r="AE145" s="18">
        <v>28784768.390000008</v>
      </c>
      <c r="AF145" s="19">
        <v>1.7224144415627861E-3</v>
      </c>
      <c r="AG145" s="20">
        <v>1376.0107266121711</v>
      </c>
    </row>
    <row r="146" spans="1:33" s="21" customFormat="1" ht="19.8" x14ac:dyDescent="0.3">
      <c r="A146" s="4" t="s">
        <v>222</v>
      </c>
      <c r="B146" s="4">
        <v>144</v>
      </c>
      <c r="C146" s="4" t="s">
        <v>63</v>
      </c>
      <c r="D146" s="5" t="s">
        <v>55</v>
      </c>
      <c r="E146" s="6">
        <v>629.04</v>
      </c>
      <c r="F146" s="7">
        <v>2.4076230987445831E-3</v>
      </c>
      <c r="G146" s="8">
        <v>3.4127604166666665E-2</v>
      </c>
      <c r="H146" s="9">
        <v>27924</v>
      </c>
      <c r="I146" s="7">
        <v>1.0357899094314412E-3</v>
      </c>
      <c r="J146" s="8">
        <v>1.5149739583333333</v>
      </c>
      <c r="K146" s="9">
        <v>18432</v>
      </c>
      <c r="L146" s="10">
        <v>5.8380289050845204E-4</v>
      </c>
      <c r="M146" s="11">
        <v>951584.49399999995</v>
      </c>
      <c r="N146" s="10">
        <v>1.5244057646940988E-3</v>
      </c>
      <c r="O146" s="12">
        <v>51.626762912326384</v>
      </c>
      <c r="P146" s="11">
        <v>193.52500000000001</v>
      </c>
      <c r="Q146" s="10">
        <v>2.3839004745788116E-3</v>
      </c>
      <c r="R146" s="12">
        <v>1.0499403211805557E-2</v>
      </c>
      <c r="S146" s="11">
        <v>519.28499999999997</v>
      </c>
      <c r="T146" s="10">
        <v>2.5796678132419962E-3</v>
      </c>
      <c r="U146" s="13">
        <v>2.8173014322916665E-2</v>
      </c>
      <c r="V146" s="14">
        <v>5085777.82</v>
      </c>
      <c r="W146" s="10">
        <v>4.2072989496488752E-4</v>
      </c>
      <c r="X146" s="15">
        <v>275.92110568576391</v>
      </c>
      <c r="Y146" s="16">
        <v>1750962.51</v>
      </c>
      <c r="Z146" s="10">
        <v>2.891634420734947E-3</v>
      </c>
      <c r="AA146" s="15">
        <v>94.995795898437507</v>
      </c>
      <c r="AB146" s="14">
        <v>3504031.5300000003</v>
      </c>
      <c r="AC146" s="10">
        <v>8.7200612330775651E-4</v>
      </c>
      <c r="AD146" s="17">
        <v>190.10587727864583</v>
      </c>
      <c r="AE146" s="18">
        <v>10340771.859999999</v>
      </c>
      <c r="AF146" s="19">
        <v>6.1876804243308581E-4</v>
      </c>
      <c r="AG146" s="20">
        <v>561.02277886284719</v>
      </c>
    </row>
    <row r="147" spans="1:33" s="21" customFormat="1" ht="19.8" x14ac:dyDescent="0.3">
      <c r="A147" s="4" t="s">
        <v>223</v>
      </c>
      <c r="B147" s="4">
        <v>145</v>
      </c>
      <c r="C147" s="4" t="s">
        <v>82</v>
      </c>
      <c r="D147" s="5" t="s">
        <v>83</v>
      </c>
      <c r="E147" s="6">
        <v>1073.1600000000001</v>
      </c>
      <c r="F147" s="7">
        <v>4.1074729820818031E-3</v>
      </c>
      <c r="G147" s="8">
        <v>6.3560767590618336E-2</v>
      </c>
      <c r="H147" s="9">
        <v>25560</v>
      </c>
      <c r="I147" s="7">
        <v>9.4810163605026641E-4</v>
      </c>
      <c r="J147" s="8">
        <v>1.5138592750533049</v>
      </c>
      <c r="K147" s="9">
        <v>16884</v>
      </c>
      <c r="L147" s="10">
        <v>5.3477256962590621E-4</v>
      </c>
      <c r="M147" s="11">
        <v>1867620.169</v>
      </c>
      <c r="N147" s="10">
        <v>2.9918635390065187E-3</v>
      </c>
      <c r="O147" s="12">
        <v>110.61479323619996</v>
      </c>
      <c r="P147" s="11">
        <v>387.90499999999997</v>
      </c>
      <c r="Q147" s="10">
        <v>4.778333102139226E-3</v>
      </c>
      <c r="R147" s="12">
        <v>2.2974709784411275E-2</v>
      </c>
      <c r="S147" s="11">
        <v>835.73199999999997</v>
      </c>
      <c r="T147" s="10">
        <v>4.151691153983574E-3</v>
      </c>
      <c r="U147" s="13">
        <v>4.9498460080549631E-2</v>
      </c>
      <c r="V147" s="14">
        <v>13389816.470000001</v>
      </c>
      <c r="W147" s="10">
        <v>1.1076960646743748E-3</v>
      </c>
      <c r="X147" s="15">
        <v>793.04764688462456</v>
      </c>
      <c r="Y147" s="16">
        <v>2649504.85</v>
      </c>
      <c r="Z147" s="10">
        <v>4.3755359571714548E-3</v>
      </c>
      <c r="AA147" s="15">
        <v>156.92400201374082</v>
      </c>
      <c r="AB147" s="14">
        <v>7960980.5199999996</v>
      </c>
      <c r="AC147" s="10">
        <v>1.9811533376738097E-3</v>
      </c>
      <c r="AD147" s="17">
        <v>471.51033641317218</v>
      </c>
      <c r="AE147" s="18">
        <v>24000301.84</v>
      </c>
      <c r="AF147" s="19">
        <v>1.4361229498529898E-3</v>
      </c>
      <c r="AG147" s="20">
        <v>1421.4819853115375</v>
      </c>
    </row>
    <row r="148" spans="1:33" s="21" customFormat="1" ht="19.8" x14ac:dyDescent="0.3">
      <c r="A148" s="4" t="s">
        <v>224</v>
      </c>
      <c r="B148" s="4">
        <v>146</v>
      </c>
      <c r="C148" s="4" t="s">
        <v>107</v>
      </c>
      <c r="D148" s="5" t="s">
        <v>108</v>
      </c>
      <c r="E148" s="6">
        <v>1158.3499999999999</v>
      </c>
      <c r="F148" s="7">
        <v>4.4335339826255694E-3</v>
      </c>
      <c r="G148" s="8">
        <v>9.8185224113378992E-3</v>
      </c>
      <c r="H148" s="9">
        <v>114904</v>
      </c>
      <c r="I148" s="7">
        <v>4.2621545535492886E-3</v>
      </c>
      <c r="J148" s="8">
        <v>0.97396080558757714</v>
      </c>
      <c r="K148" s="9">
        <v>117976</v>
      </c>
      <c r="L148" s="10">
        <v>3.7366932405938115E-3</v>
      </c>
      <c r="M148" s="11">
        <v>2607978.5150000001</v>
      </c>
      <c r="N148" s="10">
        <v>4.1778922497494536E-3</v>
      </c>
      <c r="O148" s="12">
        <v>22.106008976401981</v>
      </c>
      <c r="P148" s="11">
        <v>404.52100000000002</v>
      </c>
      <c r="Q148" s="10">
        <v>4.9830141009021851E-3</v>
      </c>
      <c r="R148" s="12">
        <v>3.4288414592798535E-3</v>
      </c>
      <c r="S148" s="11">
        <v>951.31799999999998</v>
      </c>
      <c r="T148" s="10">
        <v>4.7258912249684652E-3</v>
      </c>
      <c r="U148" s="13">
        <v>8.0636570149860993E-3</v>
      </c>
      <c r="V148" s="14">
        <v>57816211.409999996</v>
      </c>
      <c r="W148" s="10">
        <v>4.7829475479911994E-3</v>
      </c>
      <c r="X148" s="15">
        <v>490.0675680646911</v>
      </c>
      <c r="Y148" s="16">
        <v>3077088.33</v>
      </c>
      <c r="Z148" s="10">
        <v>5.0816704982848638E-3</v>
      </c>
      <c r="AA148" s="15">
        <v>26.082324625347528</v>
      </c>
      <c r="AB148" s="14">
        <v>23265464.02</v>
      </c>
      <c r="AC148" s="10">
        <v>5.7897958147186792E-3</v>
      </c>
      <c r="AD148" s="17">
        <v>197.20505882552382</v>
      </c>
      <c r="AE148" s="18">
        <v>84158763.75999999</v>
      </c>
      <c r="AF148" s="19">
        <v>5.0358671683685833E-3</v>
      </c>
      <c r="AG148" s="20">
        <v>713.35495151556245</v>
      </c>
    </row>
    <row r="149" spans="1:33" s="21" customFormat="1" ht="19.8" x14ac:dyDescent="0.3">
      <c r="A149" s="4" t="s">
        <v>225</v>
      </c>
      <c r="B149" s="4">
        <v>147</v>
      </c>
      <c r="C149" s="4" t="s">
        <v>67</v>
      </c>
      <c r="D149" s="5" t="s">
        <v>68</v>
      </c>
      <c r="E149" s="6">
        <v>905.43</v>
      </c>
      <c r="F149" s="7">
        <v>3.4654937401378417E-3</v>
      </c>
      <c r="G149" s="8">
        <v>4.1064447367227537E-2</v>
      </c>
      <c r="H149" s="9">
        <v>26377</v>
      </c>
      <c r="I149" s="7">
        <v>9.7840676267988563E-4</v>
      </c>
      <c r="J149" s="8">
        <v>1.1962900811828201</v>
      </c>
      <c r="K149" s="9">
        <v>22049</v>
      </c>
      <c r="L149" s="10">
        <v>6.9836533923724273E-4</v>
      </c>
      <c r="M149" s="11">
        <v>683691.74300000002</v>
      </c>
      <c r="N149" s="10">
        <v>1.0952507537422699E-3</v>
      </c>
      <c r="O149" s="12">
        <v>31.007834504966212</v>
      </c>
      <c r="P149" s="11">
        <v>378.858</v>
      </c>
      <c r="Q149" s="10">
        <v>4.6668893734555196E-3</v>
      </c>
      <c r="R149" s="12">
        <v>1.7182547961358791E-2</v>
      </c>
      <c r="S149" s="11">
        <v>770.49599999999998</v>
      </c>
      <c r="T149" s="10">
        <v>3.8276163020917325E-3</v>
      </c>
      <c r="U149" s="13">
        <v>3.4944714045988479E-2</v>
      </c>
      <c r="V149" s="14">
        <v>11185078.210000001</v>
      </c>
      <c r="W149" s="10">
        <v>9.253052231187229E-4</v>
      </c>
      <c r="X149" s="15">
        <v>507.28278878860721</v>
      </c>
      <c r="Y149" s="16">
        <v>2342151.9300000002</v>
      </c>
      <c r="Z149" s="10">
        <v>3.8679566813676603E-3</v>
      </c>
      <c r="AA149" s="15">
        <v>106.22485963082227</v>
      </c>
      <c r="AB149" s="14">
        <v>4476164.1399999997</v>
      </c>
      <c r="AC149" s="10">
        <v>1.1139290573137614E-3</v>
      </c>
      <c r="AD149" s="17">
        <v>203.00984806567189</v>
      </c>
      <c r="AE149" s="18">
        <v>18003394.280000001</v>
      </c>
      <c r="AF149" s="19">
        <v>1.0772817722512463E-3</v>
      </c>
      <c r="AG149" s="20">
        <v>816.51749648510145</v>
      </c>
    </row>
    <row r="150" spans="1:33" s="21" customFormat="1" ht="19.8" x14ac:dyDescent="0.3">
      <c r="A150" s="4" t="s">
        <v>226</v>
      </c>
      <c r="B150" s="4">
        <v>148</v>
      </c>
      <c r="C150" s="4" t="s">
        <v>50</v>
      </c>
      <c r="D150" s="5" t="s">
        <v>51</v>
      </c>
      <c r="E150" s="6">
        <v>932.21</v>
      </c>
      <c r="F150" s="7">
        <v>3.5679930193321381E-3</v>
      </c>
      <c r="G150" s="8">
        <v>0.33960291438979967</v>
      </c>
      <c r="H150" s="9">
        <v>4088</v>
      </c>
      <c r="I150" s="7">
        <v>1.5163691268284388E-4</v>
      </c>
      <c r="J150" s="8">
        <v>1.4892531876138433</v>
      </c>
      <c r="K150" s="9">
        <v>2745</v>
      </c>
      <c r="L150" s="10">
        <v>8.6943301564979434E-5</v>
      </c>
      <c r="M150" s="11">
        <v>88440.781000000003</v>
      </c>
      <c r="N150" s="10">
        <v>1.4167910179340137E-4</v>
      </c>
      <c r="O150" s="12">
        <v>32.218863752276867</v>
      </c>
      <c r="P150" s="11">
        <v>197.85300000000001</v>
      </c>
      <c r="Q150" s="10">
        <v>2.4372141097886144E-3</v>
      </c>
      <c r="R150" s="12">
        <v>7.20775956284153E-2</v>
      </c>
      <c r="S150" s="11">
        <v>414.262</v>
      </c>
      <c r="T150" s="10">
        <v>2.0579418770988109E-3</v>
      </c>
      <c r="U150" s="13">
        <v>0.1509151183970856</v>
      </c>
      <c r="V150" s="14">
        <v>9396817.9600000009</v>
      </c>
      <c r="W150" s="10">
        <v>7.7736825579906451E-4</v>
      </c>
      <c r="X150" s="15">
        <v>3423.2488014571954</v>
      </c>
      <c r="Y150" s="16">
        <v>1387345.98</v>
      </c>
      <c r="Z150" s="10">
        <v>2.2911383689398681E-3</v>
      </c>
      <c r="AA150" s="15">
        <v>505.40837158469947</v>
      </c>
      <c r="AB150" s="14">
        <v>2287895.7999999998</v>
      </c>
      <c r="AC150" s="10">
        <v>5.6936107167109256E-4</v>
      </c>
      <c r="AD150" s="17">
        <v>833.47752276867027</v>
      </c>
      <c r="AE150" s="18">
        <v>13072059.740000002</v>
      </c>
      <c r="AF150" s="19">
        <v>7.8220203727501583E-4</v>
      </c>
      <c r="AG150" s="20">
        <v>4762.1346958105651</v>
      </c>
    </row>
    <row r="151" spans="1:33" s="21" customFormat="1" ht="19.8" x14ac:dyDescent="0.3">
      <c r="A151" s="4" t="s">
        <v>227</v>
      </c>
      <c r="B151" s="4">
        <v>149</v>
      </c>
      <c r="C151" s="4" t="s">
        <v>44</v>
      </c>
      <c r="D151" s="5" t="s">
        <v>45</v>
      </c>
      <c r="E151" s="6">
        <v>1039.7</v>
      </c>
      <c r="F151" s="7">
        <v>3.9794062949331417E-3</v>
      </c>
      <c r="G151" s="8">
        <v>8.5847576583271412E-2</v>
      </c>
      <c r="H151" s="9">
        <v>15543</v>
      </c>
      <c r="I151" s="7">
        <v>5.765392695277501E-4</v>
      </c>
      <c r="J151" s="8">
        <v>1.2833787465940054</v>
      </c>
      <c r="K151" s="9">
        <v>12111</v>
      </c>
      <c r="L151" s="10">
        <v>3.8359574690472343E-4</v>
      </c>
      <c r="M151" s="11">
        <v>1597257.9339999999</v>
      </c>
      <c r="N151" s="10">
        <v>2.5587524992741069E-3</v>
      </c>
      <c r="O151" s="12">
        <v>131.88489257699612</v>
      </c>
      <c r="P151" s="11">
        <v>416.37200000000001</v>
      </c>
      <c r="Q151" s="10">
        <v>5.128998364042521E-3</v>
      </c>
      <c r="R151" s="12">
        <v>3.4379654859218893E-2</v>
      </c>
      <c r="S151" s="11">
        <v>1013.078</v>
      </c>
      <c r="T151" s="10">
        <v>5.0326982464418872E-3</v>
      </c>
      <c r="U151" s="13">
        <v>8.3649409627611263E-2</v>
      </c>
      <c r="V151" s="14">
        <v>24887427.629999999</v>
      </c>
      <c r="W151" s="10">
        <v>2.0588561245320266E-3</v>
      </c>
      <c r="X151" s="15">
        <v>2054.9440698538519</v>
      </c>
      <c r="Y151" s="16">
        <v>2552849.75</v>
      </c>
      <c r="Z151" s="10">
        <v>4.2159144846936813E-3</v>
      </c>
      <c r="AA151" s="15">
        <v>210.78769300635787</v>
      </c>
      <c r="AB151" s="14">
        <v>3652029.21</v>
      </c>
      <c r="AC151" s="10">
        <v>9.0883652340274128E-4</v>
      </c>
      <c r="AD151" s="17">
        <v>301.54646271984149</v>
      </c>
      <c r="AE151" s="18">
        <v>31092306.59</v>
      </c>
      <c r="AF151" s="19">
        <v>1.8604922286162529E-3</v>
      </c>
      <c r="AG151" s="20">
        <v>2567.2782255800512</v>
      </c>
    </row>
    <row r="152" spans="1:33" s="21" customFormat="1" ht="19.8" x14ac:dyDescent="0.3">
      <c r="A152" s="4" t="s">
        <v>228</v>
      </c>
      <c r="B152" s="4">
        <v>150</v>
      </c>
      <c r="C152" s="4" t="s">
        <v>63</v>
      </c>
      <c r="D152" s="5" t="s">
        <v>55</v>
      </c>
      <c r="E152" s="6">
        <v>934.07</v>
      </c>
      <c r="F152" s="7">
        <v>3.5751120880140423E-3</v>
      </c>
      <c r="G152" s="8">
        <v>4.0294637849963337E-2</v>
      </c>
      <c r="H152" s="9">
        <v>33092</v>
      </c>
      <c r="I152" s="7">
        <v>1.2274874546234513E-3</v>
      </c>
      <c r="J152" s="8">
        <v>1.4275484232776843</v>
      </c>
      <c r="K152" s="9">
        <v>23181</v>
      </c>
      <c r="L152" s="10">
        <v>7.3421955321595193E-4</v>
      </c>
      <c r="M152" s="11">
        <v>663943.39899999998</v>
      </c>
      <c r="N152" s="10">
        <v>1.0636145830957542E-3</v>
      </c>
      <c r="O152" s="12">
        <v>28.641706526897028</v>
      </c>
      <c r="P152" s="11">
        <v>227.68199999999999</v>
      </c>
      <c r="Q152" s="10">
        <v>2.8046569066169898E-3</v>
      </c>
      <c r="R152" s="12">
        <v>9.8219231266985889E-3</v>
      </c>
      <c r="S152" s="11">
        <v>518.81299999999999</v>
      </c>
      <c r="T152" s="10">
        <v>2.57732304455457E-3</v>
      </c>
      <c r="U152" s="13">
        <v>2.2380958543634873E-2</v>
      </c>
      <c r="V152" s="14">
        <v>2574500.7999999998</v>
      </c>
      <c r="W152" s="10">
        <v>2.1298009655699405E-4</v>
      </c>
      <c r="X152" s="15">
        <v>111.06081704844483</v>
      </c>
      <c r="Y152" s="16">
        <v>1185085.43</v>
      </c>
      <c r="Z152" s="10">
        <v>1.9571143307342857E-3</v>
      </c>
      <c r="AA152" s="15">
        <v>51.12313662050817</v>
      </c>
      <c r="AB152" s="14">
        <v>5855854.8799999999</v>
      </c>
      <c r="AC152" s="10">
        <v>1.4572760743855543E-3</v>
      </c>
      <c r="AD152" s="17">
        <v>252.614420430525</v>
      </c>
      <c r="AE152" s="18">
        <v>9615441.1099999994</v>
      </c>
      <c r="AF152" s="19">
        <v>5.7536591594095166E-4</v>
      </c>
      <c r="AG152" s="20">
        <v>414.798374099478</v>
      </c>
    </row>
    <row r="153" spans="1:33" s="21" customFormat="1" ht="19.8" x14ac:dyDescent="0.3">
      <c r="A153" s="4" t="s">
        <v>229</v>
      </c>
      <c r="B153" s="4">
        <v>151</v>
      </c>
      <c r="C153" s="4" t="s">
        <v>38</v>
      </c>
      <c r="D153" s="5" t="s">
        <v>39</v>
      </c>
      <c r="E153" s="6">
        <v>668.82</v>
      </c>
      <c r="F153" s="7">
        <v>2.5598793095865961E-3</v>
      </c>
      <c r="G153" s="8">
        <v>12.160363636363638</v>
      </c>
      <c r="H153" s="9">
        <v>271</v>
      </c>
      <c r="I153" s="7">
        <v>1.0052251305540776E-5</v>
      </c>
      <c r="J153" s="8">
        <v>4.9272727272727277</v>
      </c>
      <c r="K153" s="9">
        <v>55</v>
      </c>
      <c r="L153" s="10">
        <v>1.7420333646899339E-6</v>
      </c>
      <c r="M153" s="11">
        <v>236043.728</v>
      </c>
      <c r="N153" s="10">
        <v>3.7813396703276453E-4</v>
      </c>
      <c r="O153" s="12">
        <v>4291.7041454545451</v>
      </c>
      <c r="P153" s="11">
        <v>34.19</v>
      </c>
      <c r="Q153" s="10">
        <v>4.2116293618834548E-4</v>
      </c>
      <c r="R153" s="12">
        <v>0.62163636363636354</v>
      </c>
      <c r="S153" s="11">
        <v>68.38</v>
      </c>
      <c r="T153" s="10">
        <v>3.3969339586063086E-4</v>
      </c>
      <c r="U153" s="13">
        <v>1.2432727272727271</v>
      </c>
      <c r="V153" s="14">
        <v>2664299.12</v>
      </c>
      <c r="W153" s="10">
        <v>2.2040882016207349E-4</v>
      </c>
      <c r="X153" s="15">
        <v>48441.802181818181</v>
      </c>
      <c r="Y153" s="16">
        <v>48673.39</v>
      </c>
      <c r="Z153" s="10">
        <v>8.0381875165251915E-5</v>
      </c>
      <c r="AA153" s="15">
        <v>884.97072727272723</v>
      </c>
      <c r="AB153" s="14">
        <v>6451688.9699999997</v>
      </c>
      <c r="AC153" s="10">
        <v>1.6055541279667402E-3</v>
      </c>
      <c r="AD153" s="17">
        <v>117303.43581818181</v>
      </c>
      <c r="AE153" s="18">
        <v>9164661.4800000004</v>
      </c>
      <c r="AF153" s="19">
        <v>5.4839229801376815E-4</v>
      </c>
      <c r="AG153" s="20">
        <v>166630.20872727272</v>
      </c>
    </row>
    <row r="154" spans="1:33" s="21" customFormat="1" ht="19.8" x14ac:dyDescent="0.3">
      <c r="A154" s="4" t="s">
        <v>60</v>
      </c>
      <c r="B154" s="4">
        <v>152</v>
      </c>
      <c r="C154" s="4" t="s">
        <v>59</v>
      </c>
      <c r="D154" s="5" t="s">
        <v>60</v>
      </c>
      <c r="E154" s="6">
        <v>895.6</v>
      </c>
      <c r="F154" s="7">
        <v>3.4278698448996074E-3</v>
      </c>
      <c r="G154" s="8">
        <v>2.7173814103925581E-3</v>
      </c>
      <c r="H154" s="9">
        <v>274556</v>
      </c>
      <c r="I154" s="7">
        <v>1.0184154647395029E-2</v>
      </c>
      <c r="J154" s="8">
        <v>0.83304306667233041</v>
      </c>
      <c r="K154" s="9">
        <v>329582</v>
      </c>
      <c r="L154" s="10">
        <v>1.0438960734567959E-2</v>
      </c>
      <c r="M154" s="11">
        <v>4386263.3590000002</v>
      </c>
      <c r="N154" s="10">
        <v>7.0266436581154527E-3</v>
      </c>
      <c r="O154" s="12">
        <v>13.308564663725567</v>
      </c>
      <c r="P154" s="11">
        <v>642.38699999999994</v>
      </c>
      <c r="Q154" s="10">
        <v>7.9131206519222775E-3</v>
      </c>
      <c r="R154" s="12">
        <v>1.9490961278225145E-3</v>
      </c>
      <c r="S154" s="11">
        <v>1737.078</v>
      </c>
      <c r="T154" s="10">
        <v>8.6293349619010386E-3</v>
      </c>
      <c r="U154" s="13">
        <v>5.2705487556966094E-3</v>
      </c>
      <c r="V154" s="14">
        <v>94833335.890000001</v>
      </c>
      <c r="W154" s="10">
        <v>7.8452541303052035E-3</v>
      </c>
      <c r="X154" s="15">
        <v>287.73821352501045</v>
      </c>
      <c r="Y154" s="16">
        <v>4348462.3499999996</v>
      </c>
      <c r="Z154" s="10">
        <v>7.1812864848431138E-3</v>
      </c>
      <c r="AA154" s="15">
        <v>13.193870872802519</v>
      </c>
      <c r="AB154" s="14">
        <v>44572859.810000002</v>
      </c>
      <c r="AC154" s="10">
        <v>1.1092310772574072E-2</v>
      </c>
      <c r="AD154" s="17">
        <v>135.24057688223266</v>
      </c>
      <c r="AE154" s="18">
        <v>143754658.05000001</v>
      </c>
      <c r="AF154" s="19">
        <v>8.6019486317374522E-3</v>
      </c>
      <c r="AG154" s="20">
        <v>436.17266128004565</v>
      </c>
    </row>
    <row r="155" spans="1:33" s="21" customFormat="1" ht="19.8" x14ac:dyDescent="0.3">
      <c r="A155" s="4" t="s">
        <v>230</v>
      </c>
      <c r="B155" s="4">
        <v>153</v>
      </c>
      <c r="C155" s="4" t="s">
        <v>59</v>
      </c>
      <c r="D155" s="5" t="s">
        <v>60</v>
      </c>
      <c r="E155" s="6">
        <v>891.87</v>
      </c>
      <c r="F155" s="7">
        <v>3.4135934329729929E-3</v>
      </c>
      <c r="G155" s="8">
        <v>0.14098482453367056</v>
      </c>
      <c r="H155" s="9">
        <v>7132</v>
      </c>
      <c r="I155" s="7">
        <v>2.6454854727349375E-4</v>
      </c>
      <c r="J155" s="8">
        <v>1.1274106860575404</v>
      </c>
      <c r="K155" s="9">
        <v>6326</v>
      </c>
      <c r="L155" s="10">
        <v>2.0036551027324584E-4</v>
      </c>
      <c r="M155" s="11">
        <v>462353.261</v>
      </c>
      <c r="N155" s="10">
        <v>7.4067408710162873E-4</v>
      </c>
      <c r="O155" s="12">
        <v>73.087774423016128</v>
      </c>
      <c r="P155" s="11">
        <v>318.01299999999998</v>
      </c>
      <c r="Q155" s="10">
        <v>3.9173819487003311E-3</v>
      </c>
      <c r="R155" s="12">
        <v>5.0270787227315837E-2</v>
      </c>
      <c r="S155" s="11">
        <v>708.726</v>
      </c>
      <c r="T155" s="10">
        <v>3.5207596033156111E-3</v>
      </c>
      <c r="U155" s="13">
        <v>0.1120338286436927</v>
      </c>
      <c r="V155" s="14">
        <v>534965.09</v>
      </c>
      <c r="W155" s="10">
        <v>4.4255925856702397E-5</v>
      </c>
      <c r="X155" s="15">
        <v>84.566090736642423</v>
      </c>
      <c r="Y155" s="16">
        <v>1533972.08</v>
      </c>
      <c r="Z155" s="10">
        <v>2.5332846600892569E-3</v>
      </c>
      <c r="AA155" s="15">
        <v>242.48689219095797</v>
      </c>
      <c r="AB155" s="14">
        <v>1631598.4300000002</v>
      </c>
      <c r="AC155" s="10">
        <v>4.0603624983343744E-4</v>
      </c>
      <c r="AD155" s="17">
        <v>257.91944830856784</v>
      </c>
      <c r="AE155" s="18">
        <v>3700535.6</v>
      </c>
      <c r="AF155" s="19">
        <v>2.2143155270867227E-4</v>
      </c>
      <c r="AG155" s="20">
        <v>584.97243123616818</v>
      </c>
    </row>
    <row r="156" spans="1:33" s="21" customFormat="1" ht="19.8" x14ac:dyDescent="0.3">
      <c r="A156" s="21" t="s">
        <v>231</v>
      </c>
      <c r="B156" s="21">
        <v>154</v>
      </c>
      <c r="C156" s="21" t="s">
        <v>82</v>
      </c>
      <c r="D156" s="22" t="s">
        <v>83</v>
      </c>
      <c r="E156" s="23">
        <v>466.07</v>
      </c>
      <c r="F156" s="24">
        <v>1.7838625486962482E-3</v>
      </c>
      <c r="G156" s="25">
        <v>3.2858855047941345E-2</v>
      </c>
      <c r="H156" s="9">
        <v>15664</v>
      </c>
      <c r="I156" s="24">
        <v>5.8102754409590659E-4</v>
      </c>
      <c r="J156" s="25">
        <v>1.1043429216018048</v>
      </c>
      <c r="K156" s="9">
        <v>14184</v>
      </c>
      <c r="L156" s="19">
        <v>4.4925456808658223E-4</v>
      </c>
      <c r="M156" s="11">
        <v>1237207.8759999999</v>
      </c>
      <c r="N156" s="19">
        <v>1.9819646391793159E-3</v>
      </c>
      <c r="O156" s="26">
        <v>87.225597574732092</v>
      </c>
      <c r="P156" s="11">
        <v>264.31299999999999</v>
      </c>
      <c r="Q156" s="19">
        <v>3.2558888316101247E-3</v>
      </c>
      <c r="R156" s="26">
        <v>1.8634588268471516E-2</v>
      </c>
      <c r="S156" s="11">
        <v>584.68100000000004</v>
      </c>
      <c r="T156" s="19">
        <v>2.9045375019770333E-3</v>
      </c>
      <c r="U156" s="27">
        <v>4.1221164692611396E-2</v>
      </c>
      <c r="V156" s="14">
        <v>30293753.210000001</v>
      </c>
      <c r="W156" s="19">
        <v>2.506103895457927E-3</v>
      </c>
      <c r="X156" s="17">
        <v>2135.7694028482797</v>
      </c>
      <c r="Y156" s="16">
        <v>2111276.5</v>
      </c>
      <c r="Z156" s="19">
        <v>3.4866764789206173E-3</v>
      </c>
      <c r="AA156" s="17">
        <v>148.84916102650874</v>
      </c>
      <c r="AB156" s="14">
        <v>6926991.8499999996</v>
      </c>
      <c r="AC156" s="19">
        <v>1.7238370310277784E-3</v>
      </c>
      <c r="AD156" s="17">
        <v>488.36659968979131</v>
      </c>
      <c r="AE156" s="18">
        <v>39332021.560000002</v>
      </c>
      <c r="AF156" s="19">
        <v>2.3535378514401468E-3</v>
      </c>
      <c r="AG156" s="20">
        <v>2772.98516356458</v>
      </c>
    </row>
    <row r="157" spans="1:33" s="21" customFormat="1" ht="19.8" x14ac:dyDescent="0.3">
      <c r="A157" s="21" t="s">
        <v>232</v>
      </c>
      <c r="B157" s="21">
        <v>155</v>
      </c>
      <c r="C157" s="21" t="s">
        <v>76</v>
      </c>
      <c r="D157" s="22" t="s">
        <v>77</v>
      </c>
      <c r="E157" s="23">
        <v>380.9</v>
      </c>
      <c r="F157" s="24">
        <v>1.4578780972780933E-3</v>
      </c>
      <c r="G157" s="25">
        <v>3.783649548028211E-2</v>
      </c>
      <c r="H157" s="9">
        <v>11030</v>
      </c>
      <c r="I157" s="24">
        <v>4.0913775608898429E-4</v>
      </c>
      <c r="J157" s="25">
        <v>1.095659084136287</v>
      </c>
      <c r="K157" s="9">
        <v>10067</v>
      </c>
      <c r="L157" s="19">
        <v>3.1885545240606481E-4</v>
      </c>
      <c r="M157" s="11">
        <v>282731.45</v>
      </c>
      <c r="N157" s="19">
        <v>4.5292609847877725E-4</v>
      </c>
      <c r="O157" s="26">
        <v>28.084975663057516</v>
      </c>
      <c r="P157" s="11">
        <v>150.19399999999999</v>
      </c>
      <c r="Q157" s="19">
        <v>1.8501358887941608E-3</v>
      </c>
      <c r="R157" s="26">
        <v>1.4919439753650541E-2</v>
      </c>
      <c r="S157" s="11">
        <v>329.52100000000002</v>
      </c>
      <c r="T157" s="19">
        <v>1.636971446291181E-3</v>
      </c>
      <c r="U157" s="27">
        <v>3.2732790304956794E-2</v>
      </c>
      <c r="V157" s="14">
        <v>18522260.239999998</v>
      </c>
      <c r="W157" s="19">
        <v>1.5322864822450129E-3</v>
      </c>
      <c r="X157" s="17">
        <v>1839.8987026919638</v>
      </c>
      <c r="Y157" s="16">
        <v>939400.62</v>
      </c>
      <c r="Z157" s="19">
        <v>1.5513771152368934E-3</v>
      </c>
      <c r="AA157" s="17">
        <v>93.314852488328199</v>
      </c>
      <c r="AB157" s="14">
        <v>682129.25</v>
      </c>
      <c r="AC157" s="19">
        <v>1.6975329068666441E-4</v>
      </c>
      <c r="AD157" s="17">
        <v>67.758940101321144</v>
      </c>
      <c r="AE157" s="18">
        <v>20143790.109999999</v>
      </c>
      <c r="AF157" s="19">
        <v>1.2053581436954413E-3</v>
      </c>
      <c r="AG157" s="20">
        <v>2000.9724952816132</v>
      </c>
    </row>
    <row r="158" spans="1:33" s="21" customFormat="1" ht="19.8" x14ac:dyDescent="0.3">
      <c r="A158" s="21" t="s">
        <v>233</v>
      </c>
      <c r="B158" s="21">
        <v>156</v>
      </c>
      <c r="C158" s="21" t="s">
        <v>38</v>
      </c>
      <c r="D158" s="22" t="s">
        <v>39</v>
      </c>
      <c r="E158" s="23">
        <v>914.96</v>
      </c>
      <c r="F158" s="24">
        <v>3.5019693984918989E-3</v>
      </c>
      <c r="G158" s="25">
        <v>0.17752425300737293</v>
      </c>
      <c r="H158" s="9">
        <v>7649</v>
      </c>
      <c r="I158" s="24">
        <v>2.8372572042834461E-4</v>
      </c>
      <c r="J158" s="25">
        <v>1.4840900271633684</v>
      </c>
      <c r="K158" s="9">
        <v>5154</v>
      </c>
      <c r="L158" s="19">
        <v>1.6324436293839854E-4</v>
      </c>
      <c r="M158" s="11">
        <v>1137331.558</v>
      </c>
      <c r="N158" s="19">
        <v>1.8219661988142075E-3</v>
      </c>
      <c r="O158" s="26">
        <v>220.66968529297631</v>
      </c>
      <c r="P158" s="11">
        <v>268.14600000000002</v>
      </c>
      <c r="Q158" s="19">
        <v>3.3031049045674204E-3</v>
      </c>
      <c r="R158" s="26">
        <v>5.2026775320139697E-2</v>
      </c>
      <c r="S158" s="11">
        <v>642.85</v>
      </c>
      <c r="T158" s="19">
        <v>3.1935054040509885E-3</v>
      </c>
      <c r="U158" s="27">
        <v>0.12472836631742336</v>
      </c>
      <c r="V158" s="14">
        <v>9490893.5299999993</v>
      </c>
      <c r="W158" s="19">
        <v>7.8515082241634962E-4</v>
      </c>
      <c r="X158" s="17">
        <v>1841.4616860690724</v>
      </c>
      <c r="Y158" s="16">
        <v>1875102.64</v>
      </c>
      <c r="Z158" s="19">
        <v>3.0966461619072413E-3</v>
      </c>
      <c r="AA158" s="17">
        <v>363.81502522312763</v>
      </c>
      <c r="AB158" s="14">
        <v>5980971</v>
      </c>
      <c r="AC158" s="19">
        <v>1.4884122162354275E-3</v>
      </c>
      <c r="AD158" s="17">
        <v>1160.45227008149</v>
      </c>
      <c r="AE158" s="18">
        <v>17346967.170000002</v>
      </c>
      <c r="AF158" s="19">
        <v>1.0380026813522514E-3</v>
      </c>
      <c r="AG158" s="20">
        <v>3365.7289813736907</v>
      </c>
    </row>
    <row r="159" spans="1:33" s="21" customFormat="1" ht="19.8" x14ac:dyDescent="0.3">
      <c r="A159" s="21" t="s">
        <v>234</v>
      </c>
      <c r="B159" s="21">
        <v>157</v>
      </c>
      <c r="C159" s="21" t="s">
        <v>63</v>
      </c>
      <c r="D159" s="22" t="s">
        <v>55</v>
      </c>
      <c r="E159" s="23">
        <v>928.84</v>
      </c>
      <c r="F159" s="24">
        <v>3.5550944916665377E-3</v>
      </c>
      <c r="G159" s="25">
        <v>0.22732256485560451</v>
      </c>
      <c r="H159" s="9">
        <v>7290</v>
      </c>
      <c r="I159" s="24">
        <v>2.7040926943687179E-4</v>
      </c>
      <c r="J159" s="25">
        <v>1.7841409691629957</v>
      </c>
      <c r="K159" s="9">
        <v>4086</v>
      </c>
      <c r="L159" s="19">
        <v>1.2941724232951035E-4</v>
      </c>
      <c r="M159" s="11">
        <v>209637.764</v>
      </c>
      <c r="N159" s="19">
        <v>3.3583251719019821E-4</v>
      </c>
      <c r="O159" s="26">
        <v>51.306354380812529</v>
      </c>
      <c r="P159" s="11">
        <v>192.41399999999999</v>
      </c>
      <c r="Q159" s="19">
        <v>2.3702148348565166E-3</v>
      </c>
      <c r="R159" s="26">
        <v>4.7091042584434653E-2</v>
      </c>
      <c r="S159" s="11">
        <v>418.464</v>
      </c>
      <c r="T159" s="19">
        <v>2.0788162796932298E-3</v>
      </c>
      <c r="U159" s="27">
        <v>0.10241409691629956</v>
      </c>
      <c r="V159" s="14">
        <v>4381594.8</v>
      </c>
      <c r="W159" s="19">
        <v>3.6247511889591299E-4</v>
      </c>
      <c r="X159" s="17">
        <v>1072.3433186490454</v>
      </c>
      <c r="Y159" s="16">
        <v>1240874.98</v>
      </c>
      <c r="Z159" s="19">
        <v>2.0492482183395171E-3</v>
      </c>
      <c r="AA159" s="17">
        <v>303.68942241801273</v>
      </c>
      <c r="AB159" s="14">
        <v>5966783.6500000004</v>
      </c>
      <c r="AC159" s="19">
        <v>1.4848815813174505E-3</v>
      </c>
      <c r="AD159" s="17">
        <v>1460.2994738130201</v>
      </c>
      <c r="AE159" s="18">
        <v>11589253.43</v>
      </c>
      <c r="AF159" s="19">
        <v>6.9347431267495594E-4</v>
      </c>
      <c r="AG159" s="20">
        <v>2836.332214880078</v>
      </c>
    </row>
    <row r="160" spans="1:33" s="21" customFormat="1" ht="19.8" x14ac:dyDescent="0.3">
      <c r="A160" s="21" t="s">
        <v>235</v>
      </c>
      <c r="B160" s="21">
        <v>158</v>
      </c>
      <c r="C160" s="21" t="s">
        <v>56</v>
      </c>
      <c r="D160" s="22" t="s">
        <v>57</v>
      </c>
      <c r="E160" s="23">
        <v>1093.1199999999999</v>
      </c>
      <c r="F160" s="24">
        <v>4.1838690094424501E-3</v>
      </c>
      <c r="G160" s="25">
        <v>3.0026644691663232E-2</v>
      </c>
      <c r="H160" s="9">
        <v>38634</v>
      </c>
      <c r="I160" s="24">
        <v>1.4330578484806726E-3</v>
      </c>
      <c r="J160" s="25">
        <v>1.061227853316852</v>
      </c>
      <c r="K160" s="9">
        <v>36405</v>
      </c>
      <c r="L160" s="19">
        <v>1.153067720755219E-3</v>
      </c>
      <c r="M160" s="11">
        <v>899449.23300000001</v>
      </c>
      <c r="N160" s="19">
        <v>1.4408868623650417E-3</v>
      </c>
      <c r="O160" s="26">
        <v>24.706749979398435</v>
      </c>
      <c r="P160" s="11">
        <v>319.77100000000002</v>
      </c>
      <c r="Q160" s="19">
        <v>3.939037533427418E-3</v>
      </c>
      <c r="R160" s="26">
        <v>8.7837110287048489E-3</v>
      </c>
      <c r="S160" s="11">
        <v>710.31700000000001</v>
      </c>
      <c r="T160" s="19">
        <v>3.5286632621751354E-3</v>
      </c>
      <c r="U160" s="27">
        <v>1.9511523142425491E-2</v>
      </c>
      <c r="V160" s="14">
        <v>7303048.6699999999</v>
      </c>
      <c r="W160" s="19">
        <v>6.0415751702117438E-4</v>
      </c>
      <c r="X160" s="17">
        <v>200.60564949869524</v>
      </c>
      <c r="Y160" s="16">
        <v>2240586.3199999998</v>
      </c>
      <c r="Z160" s="19">
        <v>3.7002257264433639E-3</v>
      </c>
      <c r="AA160" s="17">
        <v>61.546115094080477</v>
      </c>
      <c r="AB160" s="14">
        <v>17943981.27</v>
      </c>
      <c r="AC160" s="19">
        <v>4.4655024961946311E-3</v>
      </c>
      <c r="AD160" s="17">
        <v>492.89881252575196</v>
      </c>
      <c r="AE160" s="18">
        <v>27487616.259999998</v>
      </c>
      <c r="AF160" s="19">
        <v>1.6447958367734514E-3</v>
      </c>
      <c r="AG160" s="20">
        <v>755.0505771185276</v>
      </c>
    </row>
    <row r="161" spans="1:33" s="21" customFormat="1" ht="19.8" x14ac:dyDescent="0.3">
      <c r="A161" s="21" t="s">
        <v>236</v>
      </c>
      <c r="B161" s="21">
        <v>159</v>
      </c>
      <c r="C161" s="21" t="s">
        <v>141</v>
      </c>
      <c r="D161" s="22" t="s">
        <v>142</v>
      </c>
      <c r="E161" s="23">
        <v>1279.48</v>
      </c>
      <c r="F161" s="24">
        <v>4.8971537618938696E-3</v>
      </c>
      <c r="G161" s="25">
        <v>2.1826307978369527E-2</v>
      </c>
      <c r="H161" s="9">
        <v>54698</v>
      </c>
      <c r="I161" s="24">
        <v>2.0289226638762706E-3</v>
      </c>
      <c r="J161" s="25">
        <v>0.93307858958393752</v>
      </c>
      <c r="K161" s="9">
        <v>58621</v>
      </c>
      <c r="L161" s="19">
        <v>1.8567225067543385E-3</v>
      </c>
      <c r="M161" s="11">
        <v>998346.07700000005</v>
      </c>
      <c r="N161" s="19">
        <v>1.5993162189321456E-3</v>
      </c>
      <c r="O161" s="26">
        <v>17.030519387250305</v>
      </c>
      <c r="P161" s="11">
        <v>222.25399999999999</v>
      </c>
      <c r="Q161" s="19">
        <v>2.7377931330682813E-3</v>
      </c>
      <c r="R161" s="26">
        <v>3.7913716927380969E-3</v>
      </c>
      <c r="S161" s="11">
        <v>511.31</v>
      </c>
      <c r="T161" s="19">
        <v>2.5400501643389763E-3</v>
      </c>
      <c r="U161" s="27">
        <v>8.722300881936507E-3</v>
      </c>
      <c r="V161" s="14">
        <v>12373313.880000001</v>
      </c>
      <c r="W161" s="19">
        <v>1.0236041041014224E-3</v>
      </c>
      <c r="X161" s="17">
        <v>211.07306050732674</v>
      </c>
      <c r="Y161" s="16">
        <v>2250434.7799999998</v>
      </c>
      <c r="Z161" s="19">
        <v>3.7164900072401189E-3</v>
      </c>
      <c r="AA161" s="17">
        <v>38.389566537588912</v>
      </c>
      <c r="AB161" s="14">
        <v>7238497.5699999994</v>
      </c>
      <c r="AC161" s="19">
        <v>1.8013577076997122E-3</v>
      </c>
      <c r="AD161" s="17">
        <v>123.47959894918202</v>
      </c>
      <c r="AE161" s="18">
        <v>21862246.23</v>
      </c>
      <c r="AF161" s="19">
        <v>1.3081866117997127E-3</v>
      </c>
      <c r="AG161" s="20">
        <v>372.94222599409767</v>
      </c>
    </row>
    <row r="162" spans="1:33" s="21" customFormat="1" ht="19.8" x14ac:dyDescent="0.3">
      <c r="A162" s="21" t="s">
        <v>237</v>
      </c>
      <c r="B162" s="21">
        <v>160</v>
      </c>
      <c r="C162" s="21" t="s">
        <v>94</v>
      </c>
      <c r="D162" s="22" t="s">
        <v>95</v>
      </c>
      <c r="E162" s="23">
        <v>1065.5999999999999</v>
      </c>
      <c r="F162" s="24">
        <v>4.0785374126005147E-3</v>
      </c>
      <c r="G162" s="25">
        <v>0.1422886900787822</v>
      </c>
      <c r="H162" s="9">
        <v>9893</v>
      </c>
      <c r="I162" s="24">
        <v>3.6696281241961214E-4</v>
      </c>
      <c r="J162" s="25">
        <v>1.3210041394044598</v>
      </c>
      <c r="K162" s="9">
        <v>7489</v>
      </c>
      <c r="L162" s="19">
        <v>2.3720159760296208E-4</v>
      </c>
      <c r="M162" s="11">
        <v>353731.36599999998</v>
      </c>
      <c r="N162" s="19">
        <v>5.6666553194541453E-4</v>
      </c>
      <c r="O162" s="26">
        <v>47.233457871544928</v>
      </c>
      <c r="P162" s="11">
        <v>297.178</v>
      </c>
      <c r="Q162" s="19">
        <v>3.6607300102538794E-3</v>
      </c>
      <c r="R162" s="26">
        <v>3.968193350247029E-2</v>
      </c>
      <c r="S162" s="11">
        <v>615.91099999999994</v>
      </c>
      <c r="T162" s="19">
        <v>3.0596797183082337E-3</v>
      </c>
      <c r="U162" s="27">
        <v>8.2242088396314583E-2</v>
      </c>
      <c r="V162" s="14">
        <v>1920684.73</v>
      </c>
      <c r="W162" s="19">
        <v>1.5889201481349087E-4</v>
      </c>
      <c r="X162" s="17">
        <v>256.46744959273599</v>
      </c>
      <c r="Y162" s="16">
        <v>1557450.73</v>
      </c>
      <c r="Z162" s="19">
        <v>2.5720585756383615E-3</v>
      </c>
      <c r="AA162" s="17">
        <v>207.96511283215384</v>
      </c>
      <c r="AB162" s="14">
        <v>823887.48</v>
      </c>
      <c r="AC162" s="19">
        <v>2.0503095400987921E-4</v>
      </c>
      <c r="AD162" s="17">
        <v>110.01301642408866</v>
      </c>
      <c r="AE162" s="18">
        <v>4302022.9399999995</v>
      </c>
      <c r="AF162" s="19">
        <v>2.5742317392988385E-4</v>
      </c>
      <c r="AG162" s="20">
        <v>574.44557884897847</v>
      </c>
    </row>
    <row r="163" spans="1:33" s="21" customFormat="1" ht="19.8" x14ac:dyDescent="0.3">
      <c r="A163" s="21" t="s">
        <v>238</v>
      </c>
      <c r="B163" s="21">
        <v>161</v>
      </c>
      <c r="C163" s="21" t="s">
        <v>67</v>
      </c>
      <c r="D163" s="22" t="s">
        <v>68</v>
      </c>
      <c r="E163" s="23">
        <v>1036.69</v>
      </c>
      <c r="F163" s="24">
        <v>3.9678856515285551E-3</v>
      </c>
      <c r="G163" s="25">
        <v>3.8260314367224322E-3</v>
      </c>
      <c r="H163" s="9">
        <v>243363</v>
      </c>
      <c r="I163" s="24">
        <v>9.0271071382668627E-3</v>
      </c>
      <c r="J163" s="25">
        <v>0.89816096280959712</v>
      </c>
      <c r="K163" s="9">
        <v>270957</v>
      </c>
      <c r="L163" s="19">
        <v>8.5821115344780069E-3</v>
      </c>
      <c r="M163" s="11">
        <v>7741239.5590000004</v>
      </c>
      <c r="N163" s="19">
        <v>1.2401200612268074E-2</v>
      </c>
      <c r="O163" s="26">
        <v>28.569992873407958</v>
      </c>
      <c r="P163" s="11">
        <v>654.22400000000005</v>
      </c>
      <c r="Q163" s="19">
        <v>8.0589324587564837E-3</v>
      </c>
      <c r="R163" s="26">
        <v>2.4144938126713835E-3</v>
      </c>
      <c r="S163" s="11">
        <v>1765.7750000000001</v>
      </c>
      <c r="T163" s="19">
        <v>8.771893917458402E-3</v>
      </c>
      <c r="U163" s="27">
        <v>6.5168089401639378E-3</v>
      </c>
      <c r="V163" s="14">
        <v>69533964.390000105</v>
      </c>
      <c r="W163" s="19">
        <v>5.752319226225453E-3</v>
      </c>
      <c r="X163" s="17">
        <v>256.62361330395635</v>
      </c>
      <c r="Y163" s="16">
        <v>4011821.29</v>
      </c>
      <c r="Z163" s="19">
        <v>6.6253391867318037E-3</v>
      </c>
      <c r="AA163" s="17">
        <v>14.806117908007543</v>
      </c>
      <c r="AB163" s="14">
        <v>49881963.880000003</v>
      </c>
      <c r="AC163" s="19">
        <v>1.2413523558098901E-2</v>
      </c>
      <c r="AD163" s="17">
        <v>184.09549810486536</v>
      </c>
      <c r="AE163" s="18">
        <v>123427749.56000012</v>
      </c>
      <c r="AF163" s="19">
        <v>7.3856331046802974E-3</v>
      </c>
      <c r="AG163" s="20">
        <v>455.52522931682932</v>
      </c>
    </row>
    <row r="164" spans="1:33" s="21" customFormat="1" ht="19.8" x14ac:dyDescent="0.3">
      <c r="A164" s="21" t="s">
        <v>239</v>
      </c>
      <c r="B164" s="21">
        <v>162</v>
      </c>
      <c r="C164" s="21" t="s">
        <v>53</v>
      </c>
      <c r="D164" s="22" t="s">
        <v>54</v>
      </c>
      <c r="E164" s="23">
        <v>1139.8</v>
      </c>
      <c r="F164" s="24">
        <v>4.3625346686205586E-3</v>
      </c>
      <c r="G164" s="25">
        <v>2.0245115452930729</v>
      </c>
      <c r="H164" s="9">
        <v>1854</v>
      </c>
      <c r="I164" s="24">
        <v>6.8770752474068617E-5</v>
      </c>
      <c r="J164" s="25">
        <v>3.2930728241563054</v>
      </c>
      <c r="K164" s="9">
        <v>563</v>
      </c>
      <c r="L164" s="19">
        <v>1.7832086987644231E-5</v>
      </c>
      <c r="M164" s="11">
        <v>218998.34700000001</v>
      </c>
      <c r="N164" s="19">
        <v>3.5082785052745788E-4</v>
      </c>
      <c r="O164" s="26">
        <v>388.98463055062166</v>
      </c>
      <c r="P164" s="11">
        <v>159.83600000000001</v>
      </c>
      <c r="Q164" s="19">
        <v>1.9689090104884586E-3</v>
      </c>
      <c r="R164" s="26">
        <v>0.28390053285968031</v>
      </c>
      <c r="S164" s="11">
        <v>324.58699999999999</v>
      </c>
      <c r="T164" s="19">
        <v>1.612460665139143E-3</v>
      </c>
      <c r="U164" s="27">
        <v>0.57653108348134985</v>
      </c>
      <c r="V164" s="14">
        <v>549877.57999999996</v>
      </c>
      <c r="W164" s="19">
        <v>4.5489587761218105E-5</v>
      </c>
      <c r="X164" s="17">
        <v>976.69197158081693</v>
      </c>
      <c r="Y164" s="16">
        <v>980030.16</v>
      </c>
      <c r="Z164" s="19">
        <v>1.6184749403997105E-3</v>
      </c>
      <c r="AA164" s="17">
        <v>1740.7285257548847</v>
      </c>
      <c r="AB164" s="14">
        <v>536100.40999999992</v>
      </c>
      <c r="AC164" s="19">
        <v>1.3341285208920444E-4</v>
      </c>
      <c r="AD164" s="17">
        <v>952.22097690941371</v>
      </c>
      <c r="AE164" s="18">
        <v>2066008.15</v>
      </c>
      <c r="AF164" s="19">
        <v>1.2362518349053891E-4</v>
      </c>
      <c r="AG164" s="20">
        <v>3669.6414742451152</v>
      </c>
    </row>
    <row r="165" spans="1:33" s="21" customFormat="1" ht="19.8" x14ac:dyDescent="0.3">
      <c r="A165" s="4" t="s">
        <v>240</v>
      </c>
      <c r="B165" s="4">
        <v>163</v>
      </c>
      <c r="C165" s="4" t="s">
        <v>53</v>
      </c>
      <c r="D165" s="5" t="s">
        <v>54</v>
      </c>
      <c r="E165" s="6">
        <v>1325.36</v>
      </c>
      <c r="F165" s="7">
        <v>5.0727574560475025E-3</v>
      </c>
      <c r="G165" s="8">
        <v>2.3396825957243982E-2</v>
      </c>
      <c r="H165" s="9">
        <v>65115</v>
      </c>
      <c r="I165" s="7">
        <v>2.415322301698478E-3</v>
      </c>
      <c r="J165" s="8">
        <v>1.1494871749607216</v>
      </c>
      <c r="K165" s="9">
        <v>56647</v>
      </c>
      <c r="L165" s="10">
        <v>1.7941993456289215E-3</v>
      </c>
      <c r="M165" s="11">
        <v>1683062.094</v>
      </c>
      <c r="N165" s="10">
        <v>2.6962078245378824E-3</v>
      </c>
      <c r="O165" s="12">
        <v>29.711407382562186</v>
      </c>
      <c r="P165" s="11">
        <v>327.84199999999998</v>
      </c>
      <c r="Q165" s="10">
        <v>4.0384585939122423E-3</v>
      </c>
      <c r="R165" s="12">
        <v>5.7874556463713873E-3</v>
      </c>
      <c r="S165" s="11">
        <v>772.36699999999996</v>
      </c>
      <c r="T165" s="10">
        <v>3.8369109254268482E-3</v>
      </c>
      <c r="U165" s="13">
        <v>1.3634737938460994E-2</v>
      </c>
      <c r="V165" s="14">
        <v>10406083.48</v>
      </c>
      <c r="W165" s="10">
        <v>8.6086151705625457E-4</v>
      </c>
      <c r="X165" s="15">
        <v>183.7005221812276</v>
      </c>
      <c r="Y165" s="16">
        <v>3254525.64</v>
      </c>
      <c r="Z165" s="10">
        <v>5.3747000921158684E-3</v>
      </c>
      <c r="AA165" s="15">
        <v>57.452744893816089</v>
      </c>
      <c r="AB165" s="14">
        <v>8193962.1899999995</v>
      </c>
      <c r="AC165" s="10">
        <v>2.0391326797884819E-3</v>
      </c>
      <c r="AD165" s="17">
        <v>144.64953466202977</v>
      </c>
      <c r="AE165" s="18">
        <v>21854571.310000002</v>
      </c>
      <c r="AF165" s="19">
        <v>1.3077273622109464E-3</v>
      </c>
      <c r="AG165" s="20">
        <v>385.80280173707348</v>
      </c>
    </row>
    <row r="166" spans="1:33" s="21" customFormat="1" ht="19.8" x14ac:dyDescent="0.3">
      <c r="A166" s="4" t="s">
        <v>241</v>
      </c>
      <c r="B166" s="4">
        <v>164</v>
      </c>
      <c r="C166" s="4" t="s">
        <v>113</v>
      </c>
      <c r="D166" s="5" t="s">
        <v>114</v>
      </c>
      <c r="E166" s="6">
        <v>902.03</v>
      </c>
      <c r="F166" s="7">
        <v>3.4524803887838237E-3</v>
      </c>
      <c r="G166" s="8">
        <v>0.48057005860415553</v>
      </c>
      <c r="H166" s="9">
        <v>3131</v>
      </c>
      <c r="I166" s="7">
        <v>1.1613874109833272E-4</v>
      </c>
      <c r="J166" s="8">
        <v>1.6680873734683004</v>
      </c>
      <c r="K166" s="9">
        <v>1877</v>
      </c>
      <c r="L166" s="10">
        <v>5.9450847736781925E-5</v>
      </c>
      <c r="M166" s="11">
        <v>249301.31700000001</v>
      </c>
      <c r="N166" s="10">
        <v>3.9937217049759011E-4</v>
      </c>
      <c r="O166" s="12">
        <v>132.81902876931275</v>
      </c>
      <c r="P166" s="11">
        <v>169.886</v>
      </c>
      <c r="Q166" s="10">
        <v>2.0927080016757316E-3</v>
      </c>
      <c r="R166" s="12">
        <v>9.0509323388385715E-2</v>
      </c>
      <c r="S166" s="11">
        <v>348.44400000000002</v>
      </c>
      <c r="T166" s="10">
        <v>1.7309758061898463E-3</v>
      </c>
      <c r="U166" s="13">
        <v>0.18563878529568462</v>
      </c>
      <c r="V166" s="14">
        <v>2190134.0499999998</v>
      </c>
      <c r="W166" s="10">
        <v>1.8118268265512305E-4</v>
      </c>
      <c r="X166" s="15">
        <v>1166.8268779968032</v>
      </c>
      <c r="Y166" s="16">
        <v>567835.22</v>
      </c>
      <c r="Z166" s="10">
        <v>9.377538685608986E-4</v>
      </c>
      <c r="AA166" s="15">
        <v>302.52275972296218</v>
      </c>
      <c r="AB166" s="14">
        <v>2454983.89</v>
      </c>
      <c r="AC166" s="10">
        <v>6.1094227217238994E-4</v>
      </c>
      <c r="AD166" s="17">
        <v>1307.9296164091636</v>
      </c>
      <c r="AE166" s="18">
        <v>5212953.16</v>
      </c>
      <c r="AF166" s="19">
        <v>3.1193114651197507E-4</v>
      </c>
      <c r="AG166" s="20">
        <v>2777.2792541289291</v>
      </c>
    </row>
    <row r="167" spans="1:33" s="21" customFormat="1" ht="19.8" x14ac:dyDescent="0.3">
      <c r="A167" s="4" t="s">
        <v>242</v>
      </c>
      <c r="B167" s="4">
        <v>165</v>
      </c>
      <c r="C167" s="4" t="s">
        <v>38</v>
      </c>
      <c r="D167" s="5" t="s">
        <v>39</v>
      </c>
      <c r="E167" s="6">
        <v>900.36</v>
      </c>
      <c r="F167" s="7">
        <v>3.4460885367952328E-3</v>
      </c>
      <c r="G167" s="8">
        <v>4.8841296706158051E-3</v>
      </c>
      <c r="H167" s="9">
        <v>257094</v>
      </c>
      <c r="I167" s="7">
        <v>9.5364335688070106E-3</v>
      </c>
      <c r="J167" s="8">
        <v>1.3946426246582477</v>
      </c>
      <c r="K167" s="9">
        <v>184344</v>
      </c>
      <c r="L167" s="10">
        <v>5.8387890650982033E-3</v>
      </c>
      <c r="M167" s="11">
        <v>5085936.1509999996</v>
      </c>
      <c r="N167" s="10">
        <v>8.1474955049556704E-3</v>
      </c>
      <c r="O167" s="12">
        <v>27.589377202404197</v>
      </c>
      <c r="P167" s="11">
        <v>410.56900000000002</v>
      </c>
      <c r="Q167" s="10">
        <v>5.057515225151004E-3</v>
      </c>
      <c r="R167" s="12">
        <v>2.2271893850627088E-3</v>
      </c>
      <c r="S167" s="11">
        <v>1076.664</v>
      </c>
      <c r="T167" s="10">
        <v>5.348576343388276E-3</v>
      </c>
      <c r="U167" s="13">
        <v>5.8405155578700688E-3</v>
      </c>
      <c r="V167" s="14">
        <v>140642409.74000001</v>
      </c>
      <c r="W167" s="10">
        <v>1.1634890152853525E-2</v>
      </c>
      <c r="X167" s="15">
        <v>762.93456657119305</v>
      </c>
      <c r="Y167" s="16">
        <v>2074261.54</v>
      </c>
      <c r="Z167" s="10">
        <v>3.4255479671410436E-3</v>
      </c>
      <c r="AA167" s="15">
        <v>11.25212396389359</v>
      </c>
      <c r="AB167" s="14">
        <v>52735893.340000004</v>
      </c>
      <c r="AC167" s="10">
        <v>1.3123746609262028E-2</v>
      </c>
      <c r="AD167" s="17">
        <v>286.07328331814438</v>
      </c>
      <c r="AE167" s="18">
        <v>195452564.62</v>
      </c>
      <c r="AF167" s="19">
        <v>1.1695432646209024E-2</v>
      </c>
      <c r="AG167" s="20">
        <v>1060.259973853231</v>
      </c>
    </row>
    <row r="168" spans="1:33" s="21" customFormat="1" ht="19.8" x14ac:dyDescent="0.3">
      <c r="A168" s="4" t="s">
        <v>243</v>
      </c>
      <c r="B168" s="4">
        <v>166</v>
      </c>
      <c r="C168" s="4" t="s">
        <v>82</v>
      </c>
      <c r="D168" s="5" t="s">
        <v>83</v>
      </c>
      <c r="E168" s="6">
        <v>1016.36</v>
      </c>
      <c r="F168" s="7">
        <v>3.8900734653440875E-3</v>
      </c>
      <c r="G168" s="8">
        <v>3.8793847093400509E-2</v>
      </c>
      <c r="H168" s="9">
        <v>33030</v>
      </c>
      <c r="I168" s="7">
        <v>1.2251876775719994E-3</v>
      </c>
      <c r="J168" s="8">
        <v>1.2607351425626931</v>
      </c>
      <c r="K168" s="9">
        <v>26199</v>
      </c>
      <c r="L168" s="10">
        <v>8.2980967493657411E-4</v>
      </c>
      <c r="M168" s="11">
        <v>948606.50600000005</v>
      </c>
      <c r="N168" s="10">
        <v>1.5196351299233417E-3</v>
      </c>
      <c r="O168" s="12">
        <v>36.207737165540671</v>
      </c>
      <c r="P168" s="11">
        <v>334.24099999999999</v>
      </c>
      <c r="Q168" s="10">
        <v>4.1172834441219296E-3</v>
      </c>
      <c r="R168" s="12">
        <v>1.2757777014389862E-2</v>
      </c>
      <c r="S168" s="11">
        <v>712.31600000000003</v>
      </c>
      <c r="T168" s="10">
        <v>3.5385937549848082E-3</v>
      </c>
      <c r="U168" s="13">
        <v>2.7188671323332952E-2</v>
      </c>
      <c r="V168" s="14">
        <v>8839159.6799999997</v>
      </c>
      <c r="W168" s="10">
        <v>7.3123499597634175E-4</v>
      </c>
      <c r="X168" s="15">
        <v>337.38538417496852</v>
      </c>
      <c r="Y168" s="16">
        <v>3464595.92</v>
      </c>
      <c r="Z168" s="10">
        <v>5.7216215418626299E-3</v>
      </c>
      <c r="AA168" s="15">
        <v>132.24153288293445</v>
      </c>
      <c r="AB168" s="14">
        <v>7160040.9900000002</v>
      </c>
      <c r="AC168" s="10">
        <v>1.7818331635887222E-3</v>
      </c>
      <c r="AD168" s="17">
        <v>273.29443833734115</v>
      </c>
      <c r="AE168" s="18">
        <v>19463796.59</v>
      </c>
      <c r="AF168" s="19">
        <v>1.1646688929379467E-3</v>
      </c>
      <c r="AG168" s="20">
        <v>742.92135539524406</v>
      </c>
    </row>
    <row r="169" spans="1:33" s="21" customFormat="1" ht="19.8" x14ac:dyDescent="0.3">
      <c r="A169" s="4" t="s">
        <v>244</v>
      </c>
      <c r="B169" s="4">
        <v>167</v>
      </c>
      <c r="C169" s="4" t="s">
        <v>94</v>
      </c>
      <c r="D169" s="5" t="s">
        <v>95</v>
      </c>
      <c r="E169" s="6">
        <v>748.23</v>
      </c>
      <c r="F169" s="7">
        <v>2.8638176128285317E-3</v>
      </c>
      <c r="G169" s="8">
        <v>0.16455465141851772</v>
      </c>
      <c r="H169" s="9">
        <v>7798</v>
      </c>
      <c r="I169" s="7">
        <v>2.8925260398747959E-4</v>
      </c>
      <c r="J169" s="8">
        <v>1.7149769078513306</v>
      </c>
      <c r="K169" s="9">
        <v>4547</v>
      </c>
      <c r="L169" s="10">
        <v>1.4401864925900234E-4</v>
      </c>
      <c r="M169" s="11">
        <v>262586.33199999999</v>
      </c>
      <c r="N169" s="10">
        <v>4.2065430947499084E-4</v>
      </c>
      <c r="O169" s="12">
        <v>57.749358258192217</v>
      </c>
      <c r="P169" s="11">
        <v>209.24299999999999</v>
      </c>
      <c r="Q169" s="10">
        <v>2.5775196331341904E-3</v>
      </c>
      <c r="R169" s="12">
        <v>4.6017813943259288E-2</v>
      </c>
      <c r="S169" s="11">
        <v>462.64499999999998</v>
      </c>
      <c r="T169" s="10">
        <v>2.2982955707508274E-3</v>
      </c>
      <c r="U169" s="13">
        <v>0.10174730591598856</v>
      </c>
      <c r="V169" s="14">
        <v>9623808.2899999991</v>
      </c>
      <c r="W169" s="10">
        <v>7.961464291835527E-4</v>
      </c>
      <c r="X169" s="15">
        <v>2116.5182076094125</v>
      </c>
      <c r="Y169" s="16">
        <v>911142.82</v>
      </c>
      <c r="Z169" s="10">
        <v>1.5047106522671956E-3</v>
      </c>
      <c r="AA169" s="15">
        <v>200.38329008137231</v>
      </c>
      <c r="AB169" s="14">
        <v>3067233.62</v>
      </c>
      <c r="AC169" s="10">
        <v>7.6330548836568723E-4</v>
      </c>
      <c r="AD169" s="17">
        <v>674.5620453045965</v>
      </c>
      <c r="AE169" s="18">
        <v>13602184.73</v>
      </c>
      <c r="AF169" s="19">
        <v>8.1392349934266057E-4</v>
      </c>
      <c r="AG169" s="20">
        <v>2991.4635429953819</v>
      </c>
    </row>
    <row r="170" spans="1:33" s="21" customFormat="1" ht="19.8" x14ac:dyDescent="0.3">
      <c r="A170" s="4" t="s">
        <v>245</v>
      </c>
      <c r="B170" s="4">
        <v>168</v>
      </c>
      <c r="C170" s="4" t="s">
        <v>72</v>
      </c>
      <c r="D170" s="5" t="s">
        <v>73</v>
      </c>
      <c r="E170" s="6">
        <v>911.09</v>
      </c>
      <c r="F170" s="7">
        <v>3.4871571426860017E-3</v>
      </c>
      <c r="G170" s="8">
        <v>0.10285504628584331</v>
      </c>
      <c r="H170" s="9">
        <v>7550</v>
      </c>
      <c r="I170" s="7">
        <v>2.8005349578167103E-4</v>
      </c>
      <c r="J170" s="8">
        <v>0.85233687062542329</v>
      </c>
      <c r="K170" s="9">
        <v>8858</v>
      </c>
      <c r="L170" s="10">
        <v>2.8056239171678974E-4</v>
      </c>
      <c r="M170" s="11">
        <v>756883.85600000003</v>
      </c>
      <c r="N170" s="10">
        <v>1.2125020117134215E-3</v>
      </c>
      <c r="O170" s="12">
        <v>85.446359900654784</v>
      </c>
      <c r="P170" s="11">
        <v>297.767</v>
      </c>
      <c r="Q170" s="10">
        <v>3.6679854934189844E-3</v>
      </c>
      <c r="R170" s="12">
        <v>3.3615601715962971E-2</v>
      </c>
      <c r="S170" s="11">
        <v>662.62</v>
      </c>
      <c r="T170" s="10">
        <v>3.291717431488319E-3</v>
      </c>
      <c r="U170" s="13">
        <v>7.4804696319710998E-2</v>
      </c>
      <c r="V170" s="14">
        <v>2069508.88</v>
      </c>
      <c r="W170" s="10">
        <v>1.7120375378712512E-4</v>
      </c>
      <c r="X170" s="15">
        <v>233.63161887559266</v>
      </c>
      <c r="Y170" s="16">
        <v>1732549.01</v>
      </c>
      <c r="Z170" s="10">
        <v>2.8612253685124621E-3</v>
      </c>
      <c r="AA170" s="15">
        <v>195.59144389252654</v>
      </c>
      <c r="AB170" s="14">
        <v>9564048.3300000001</v>
      </c>
      <c r="AC170" s="10">
        <v>2.380089515738839E-3</v>
      </c>
      <c r="AD170" s="17">
        <v>1079.7074204109281</v>
      </c>
      <c r="AE170" s="18">
        <v>13366106.219999999</v>
      </c>
      <c r="AF170" s="19">
        <v>7.9979710341487919E-4</v>
      </c>
      <c r="AG170" s="20">
        <v>1508.9304831790471</v>
      </c>
    </row>
    <row r="171" spans="1:33" s="21" customFormat="1" ht="19.8" x14ac:dyDescent="0.3">
      <c r="A171" s="4" t="s">
        <v>246</v>
      </c>
      <c r="B171" s="4">
        <v>169</v>
      </c>
      <c r="C171" s="4" t="s">
        <v>47</v>
      </c>
      <c r="D171" s="5" t="s">
        <v>48</v>
      </c>
      <c r="E171" s="6">
        <v>930.91</v>
      </c>
      <c r="F171" s="7">
        <v>3.563017326167366E-3</v>
      </c>
      <c r="G171" s="8">
        <v>4.1629102942491725E-2</v>
      </c>
      <c r="H171" s="9">
        <v>29153</v>
      </c>
      <c r="I171" s="7">
        <v>1.0813774254997425E-3</v>
      </c>
      <c r="J171" s="8">
        <v>1.3036848224666846</v>
      </c>
      <c r="K171" s="9">
        <v>22362</v>
      </c>
      <c r="L171" s="10">
        <v>7.0827909274902366E-4</v>
      </c>
      <c r="M171" s="11">
        <v>823561.25399999996</v>
      </c>
      <c r="N171" s="10">
        <v>1.319316919403587E-3</v>
      </c>
      <c r="O171" s="12">
        <v>36.828604507646901</v>
      </c>
      <c r="P171" s="11">
        <v>386.49099999999999</v>
      </c>
      <c r="Q171" s="10">
        <v>4.7609150152199426E-3</v>
      </c>
      <c r="R171" s="12">
        <v>1.7283382523924515E-2</v>
      </c>
      <c r="S171" s="11">
        <v>880.04600000000005</v>
      </c>
      <c r="T171" s="10">
        <v>4.3718311531670785E-3</v>
      </c>
      <c r="U171" s="13">
        <v>3.9354530006260623E-2</v>
      </c>
      <c r="V171" s="14">
        <v>17609118.530000001</v>
      </c>
      <c r="W171" s="10">
        <v>1.4567452318534737E-3</v>
      </c>
      <c r="X171" s="15">
        <v>787.45722788659339</v>
      </c>
      <c r="Y171" s="16">
        <v>2910209.88</v>
      </c>
      <c r="Z171" s="10">
        <v>4.8060783783262836E-3</v>
      </c>
      <c r="AA171" s="15">
        <v>130.14085859940971</v>
      </c>
      <c r="AB171" s="14">
        <v>6388767.9000000004</v>
      </c>
      <c r="AC171" s="10">
        <v>1.5898957191153005E-3</v>
      </c>
      <c r="AD171" s="17">
        <v>285.69751811108131</v>
      </c>
      <c r="AE171" s="18">
        <v>26908096.310000002</v>
      </c>
      <c r="AF171" s="19">
        <v>1.6101186937257934E-3</v>
      </c>
      <c r="AG171" s="20">
        <v>1203.2956045970845</v>
      </c>
    </row>
    <row r="172" spans="1:33" s="21" customFormat="1" ht="19.8" x14ac:dyDescent="0.3">
      <c r="A172" s="4" t="s">
        <v>247</v>
      </c>
      <c r="B172" s="4">
        <v>170</v>
      </c>
      <c r="C172" s="4" t="s">
        <v>79</v>
      </c>
      <c r="D172" s="5" t="s">
        <v>80</v>
      </c>
      <c r="E172" s="6">
        <v>1042.1099999999999</v>
      </c>
      <c r="F172" s="7">
        <v>3.9886304645693716E-3</v>
      </c>
      <c r="G172" s="8">
        <v>1.3434047978466538E-3</v>
      </c>
      <c r="H172" s="9">
        <v>672464</v>
      </c>
      <c r="I172" s="7">
        <v>2.4943827018188824E-2</v>
      </c>
      <c r="J172" s="8">
        <v>0.86688676241390294</v>
      </c>
      <c r="K172" s="9">
        <v>775723</v>
      </c>
      <c r="L172" s="10">
        <v>2.4569733595588537E-2</v>
      </c>
      <c r="M172" s="11">
        <v>13425597.934</v>
      </c>
      <c r="N172" s="10">
        <v>2.1507348022271142E-2</v>
      </c>
      <c r="O172" s="12">
        <v>17.3072062243868</v>
      </c>
      <c r="P172" s="11">
        <v>539.95799999999997</v>
      </c>
      <c r="Q172" s="10">
        <v>6.651368724726138E-3</v>
      </c>
      <c r="R172" s="12">
        <v>6.9607063346065537E-4</v>
      </c>
      <c r="S172" s="11">
        <v>1657.6079999999999</v>
      </c>
      <c r="T172" s="10">
        <v>8.2345494373464272E-3</v>
      </c>
      <c r="U172" s="13">
        <v>2.1368555528197566E-3</v>
      </c>
      <c r="V172" s="14">
        <v>206646364.56</v>
      </c>
      <c r="W172" s="10">
        <v>1.7095183142743865E-2</v>
      </c>
      <c r="X172" s="15">
        <v>266.39195248819487</v>
      </c>
      <c r="Y172" s="16">
        <v>1816669.84</v>
      </c>
      <c r="Z172" s="10">
        <v>3.0001470679432473E-3</v>
      </c>
      <c r="AA172" s="15">
        <v>2.3419053450780756</v>
      </c>
      <c r="AB172" s="14">
        <v>34191412.310000002</v>
      </c>
      <c r="AC172" s="10">
        <v>8.5088049703879818E-3</v>
      </c>
      <c r="AD172" s="17">
        <v>44.076831949033355</v>
      </c>
      <c r="AE172" s="18">
        <v>242654446.71000001</v>
      </c>
      <c r="AF172" s="19">
        <v>1.4519884880085756E-2</v>
      </c>
      <c r="AG172" s="20">
        <v>312.81068978230633</v>
      </c>
    </row>
    <row r="173" spans="1:33" s="21" customFormat="1" ht="19.8" x14ac:dyDescent="0.3">
      <c r="A173" s="4" t="s">
        <v>248</v>
      </c>
      <c r="B173" s="4">
        <v>171</v>
      </c>
      <c r="C173" s="4" t="s">
        <v>50</v>
      </c>
      <c r="D173" s="5" t="s">
        <v>51</v>
      </c>
      <c r="E173" s="6">
        <v>899.7</v>
      </c>
      <c r="F173" s="7">
        <v>3.4435624156500411E-3</v>
      </c>
      <c r="G173" s="8">
        <v>4.0691994572591587E-2</v>
      </c>
      <c r="H173" s="9">
        <v>25941</v>
      </c>
      <c r="I173" s="7">
        <v>9.622341369632223E-4</v>
      </c>
      <c r="J173" s="8">
        <v>1.173270013568521</v>
      </c>
      <c r="K173" s="9">
        <v>22110</v>
      </c>
      <c r="L173" s="10">
        <v>7.0029741260535343E-4</v>
      </c>
      <c r="M173" s="11">
        <v>593256.63800000004</v>
      </c>
      <c r="N173" s="10">
        <v>9.5037681321259563E-4</v>
      </c>
      <c r="O173" s="12">
        <v>26.832050565355043</v>
      </c>
      <c r="P173" s="11">
        <v>201.988</v>
      </c>
      <c r="Q173" s="10">
        <v>2.4881503116353184E-3</v>
      </c>
      <c r="R173" s="12">
        <v>9.1355947535052013E-3</v>
      </c>
      <c r="S173" s="11">
        <v>486.79500000000002</v>
      </c>
      <c r="T173" s="10">
        <v>2.4182662567706322E-3</v>
      </c>
      <c r="U173" s="13">
        <v>2.2016960651289011E-2</v>
      </c>
      <c r="V173" s="14">
        <v>23078883.75</v>
      </c>
      <c r="W173" s="10">
        <v>1.9092411583257777E-3</v>
      </c>
      <c r="X173" s="15">
        <v>1043.821065128901</v>
      </c>
      <c r="Y173" s="16">
        <v>1545500.63</v>
      </c>
      <c r="Z173" s="10">
        <v>2.5523235326012465E-3</v>
      </c>
      <c r="AA173" s="15">
        <v>69.900526006331972</v>
      </c>
      <c r="AB173" s="14">
        <v>4435374.7300000004</v>
      </c>
      <c r="AC173" s="10">
        <v>1.1037782881264449E-3</v>
      </c>
      <c r="AD173" s="17">
        <v>200.60491768430578</v>
      </c>
      <c r="AE173" s="18">
        <v>29059759.109999999</v>
      </c>
      <c r="AF173" s="19">
        <v>1.7388692547822763E-3</v>
      </c>
      <c r="AG173" s="20">
        <v>1314.3265088195387</v>
      </c>
    </row>
    <row r="174" spans="1:33" s="21" customFormat="1" ht="19.8" x14ac:dyDescent="0.3">
      <c r="A174" s="4" t="s">
        <v>249</v>
      </c>
      <c r="B174" s="4">
        <v>172</v>
      </c>
      <c r="C174" s="4" t="s">
        <v>76</v>
      </c>
      <c r="D174" s="5" t="s">
        <v>77</v>
      </c>
      <c r="E174" s="6">
        <v>251.99</v>
      </c>
      <c r="F174" s="7">
        <v>9.6448070814677536E-4</v>
      </c>
      <c r="G174" s="8">
        <v>2.1009671502417875E-2</v>
      </c>
      <c r="H174" s="9">
        <v>14308</v>
      </c>
      <c r="I174" s="7">
        <v>5.3072919438995354E-4</v>
      </c>
      <c r="J174" s="8">
        <v>1.1929297982324496</v>
      </c>
      <c r="K174" s="9">
        <v>11994</v>
      </c>
      <c r="L174" s="10">
        <v>3.7988996683801943E-4</v>
      </c>
      <c r="M174" s="11">
        <v>476059.57199999999</v>
      </c>
      <c r="N174" s="10">
        <v>7.6263112784034654E-4</v>
      </c>
      <c r="O174" s="12">
        <v>39.691476738369182</v>
      </c>
      <c r="P174" s="11">
        <v>135.09399999999999</v>
      </c>
      <c r="Q174" s="10">
        <v>1.6641294443237305E-3</v>
      </c>
      <c r="R174" s="12">
        <v>1.1263465065866266E-2</v>
      </c>
      <c r="S174" s="11">
        <v>360.21100000000001</v>
      </c>
      <c r="T174" s="10">
        <v>1.7894310882765974E-3</v>
      </c>
      <c r="U174" s="13">
        <v>3.0032599633149911E-2</v>
      </c>
      <c r="V174" s="14">
        <v>4197261.8600000003</v>
      </c>
      <c r="W174" s="10">
        <v>3.4722585295673188E-4</v>
      </c>
      <c r="X174" s="15">
        <v>349.9467950641988</v>
      </c>
      <c r="Y174" s="16">
        <v>725474.67</v>
      </c>
      <c r="Z174" s="10">
        <v>1.1980882030097418E-3</v>
      </c>
      <c r="AA174" s="15">
        <v>60.486465732866435</v>
      </c>
      <c r="AB174" s="14">
        <v>1974083.38</v>
      </c>
      <c r="AC174" s="10">
        <v>4.9126635435271684E-4</v>
      </c>
      <c r="AD174" s="17">
        <v>164.58924295481074</v>
      </c>
      <c r="AE174" s="18">
        <v>6896819.9100000001</v>
      </c>
      <c r="AF174" s="19">
        <v>4.1268986614353482E-4</v>
      </c>
      <c r="AG174" s="20">
        <v>575.022503751876</v>
      </c>
    </row>
    <row r="175" spans="1:33" s="21" customFormat="1" ht="19.8" x14ac:dyDescent="0.3">
      <c r="A175" s="4" t="s">
        <v>250</v>
      </c>
      <c r="B175" s="4">
        <v>173</v>
      </c>
      <c r="C175" s="4" t="s">
        <v>88</v>
      </c>
      <c r="D175" s="5" t="s">
        <v>89</v>
      </c>
      <c r="E175" s="6">
        <v>989.57</v>
      </c>
      <c r="F175" s="7">
        <v>3.7875359115869859E-3</v>
      </c>
      <c r="G175" s="8">
        <v>0.95610628019323673</v>
      </c>
      <c r="H175" s="9">
        <v>1702</v>
      </c>
      <c r="I175" s="7">
        <v>6.3132589380185977E-5</v>
      </c>
      <c r="J175" s="8">
        <v>1.6444444444444444</v>
      </c>
      <c r="K175" s="9">
        <v>1035</v>
      </c>
      <c r="L175" s="10">
        <v>3.2781900590074212E-5</v>
      </c>
      <c r="M175" s="11">
        <v>49821.563999999998</v>
      </c>
      <c r="N175" s="10">
        <v>7.9812438986291411E-5</v>
      </c>
      <c r="O175" s="12">
        <v>48.136776811594203</v>
      </c>
      <c r="P175" s="11">
        <v>165.11</v>
      </c>
      <c r="Q175" s="10">
        <v>2.03387576466972E-3</v>
      </c>
      <c r="R175" s="12">
        <v>0.1595265700483092</v>
      </c>
      <c r="S175" s="11">
        <v>330.44</v>
      </c>
      <c r="T175" s="10">
        <v>1.6415367904092845E-3</v>
      </c>
      <c r="U175" s="13">
        <v>0.31926570048309177</v>
      </c>
      <c r="V175" s="14">
        <v>187547.51</v>
      </c>
      <c r="W175" s="10">
        <v>1.5515196883537115E-5</v>
      </c>
      <c r="X175" s="15">
        <v>181.20532367149758</v>
      </c>
      <c r="Y175" s="16">
        <v>1020934.03</v>
      </c>
      <c r="Z175" s="10">
        <v>1.6860258089978436E-3</v>
      </c>
      <c r="AA175" s="15">
        <v>986.40969082125605</v>
      </c>
      <c r="AB175" s="14">
        <v>407923.24</v>
      </c>
      <c r="AC175" s="10">
        <v>1.0151494359399771E-4</v>
      </c>
      <c r="AD175" s="17">
        <v>394.12873429951691</v>
      </c>
      <c r="AE175" s="18">
        <v>1616404.78</v>
      </c>
      <c r="AF175" s="19">
        <v>9.6721950260691936E-5</v>
      </c>
      <c r="AG175" s="20">
        <v>1561.7437487922705</v>
      </c>
    </row>
    <row r="176" spans="1:33" s="21" customFormat="1" ht="19.8" x14ac:dyDescent="0.3">
      <c r="A176" s="4" t="s">
        <v>251</v>
      </c>
      <c r="B176" s="4">
        <v>174</v>
      </c>
      <c r="C176" s="4" t="s">
        <v>41</v>
      </c>
      <c r="D176" s="5" t="s">
        <v>42</v>
      </c>
      <c r="E176" s="6">
        <v>946.32</v>
      </c>
      <c r="F176" s="7">
        <v>3.6219984274513135E-3</v>
      </c>
      <c r="G176" s="8">
        <v>1.4762031042820374E-2</v>
      </c>
      <c r="H176" s="9">
        <v>60890</v>
      </c>
      <c r="I176" s="7">
        <v>2.25860362359549E-3</v>
      </c>
      <c r="J176" s="8">
        <v>0.94984790577958034</v>
      </c>
      <c r="K176" s="9">
        <v>64105</v>
      </c>
      <c r="L176" s="10">
        <v>2.0304190698808766E-3</v>
      </c>
      <c r="M176" s="11">
        <v>1842141.76</v>
      </c>
      <c r="N176" s="10">
        <v>2.9510480005023425E-3</v>
      </c>
      <c r="O176" s="12">
        <v>28.736319475859919</v>
      </c>
      <c r="P176" s="11">
        <v>403.83499999999998</v>
      </c>
      <c r="Q176" s="10">
        <v>4.9745637419017401E-3</v>
      </c>
      <c r="R176" s="12">
        <v>6.2995866157086024E-3</v>
      </c>
      <c r="S176" s="11">
        <v>980.83199999999999</v>
      </c>
      <c r="T176" s="10">
        <v>4.8725088161563953E-3</v>
      </c>
      <c r="U176" s="13">
        <v>1.5300397784884174E-2</v>
      </c>
      <c r="V176" s="14">
        <v>32011513.77</v>
      </c>
      <c r="W176" s="10">
        <v>2.6482086522055634E-3</v>
      </c>
      <c r="X176" s="15">
        <v>499.36063910771389</v>
      </c>
      <c r="Y176" s="16">
        <v>4477363.74</v>
      </c>
      <c r="Z176" s="10">
        <v>7.3941612289200615E-3</v>
      </c>
      <c r="AA176" s="15">
        <v>69.844220263629992</v>
      </c>
      <c r="AB176" s="14">
        <v>16701856.739999998</v>
      </c>
      <c r="AC176" s="10">
        <v>4.1563899249185471E-3</v>
      </c>
      <c r="AD176" s="17">
        <v>260.53906465954293</v>
      </c>
      <c r="AE176" s="18">
        <v>53190734.25</v>
      </c>
      <c r="AF176" s="19">
        <v>3.1828113948402102E-3</v>
      </c>
      <c r="AG176" s="20">
        <v>829.74392403088677</v>
      </c>
    </row>
    <row r="177" spans="1:33" s="21" customFormat="1" ht="19.8" x14ac:dyDescent="0.3">
      <c r="A177" s="4" t="s">
        <v>252</v>
      </c>
      <c r="B177" s="4">
        <v>175</v>
      </c>
      <c r="C177" s="4" t="s">
        <v>117</v>
      </c>
      <c r="D177" s="5" t="s">
        <v>118</v>
      </c>
      <c r="E177" s="6">
        <v>1009.7</v>
      </c>
      <c r="F177" s="7">
        <v>3.8645826065153341E-3</v>
      </c>
      <c r="G177" s="8">
        <v>1.8081696244694759E-2</v>
      </c>
      <c r="H177" s="9">
        <v>61112</v>
      </c>
      <c r="I177" s="7">
        <v>2.2668383091668186E-3</v>
      </c>
      <c r="J177" s="8">
        <v>1.0943930087211906</v>
      </c>
      <c r="K177" s="9">
        <v>55841</v>
      </c>
      <c r="L177" s="10">
        <v>1.7686706385027381E-3</v>
      </c>
      <c r="M177" s="11">
        <v>2472319.1359999999</v>
      </c>
      <c r="N177" s="10">
        <v>3.9605705713421742E-3</v>
      </c>
      <c r="O177" s="12">
        <v>44.274263283250654</v>
      </c>
      <c r="P177" s="11">
        <v>523.69500000000005</v>
      </c>
      <c r="Q177" s="10">
        <v>6.451036088539211E-3</v>
      </c>
      <c r="R177" s="12">
        <v>9.3783241704124224E-3</v>
      </c>
      <c r="S177" s="11">
        <v>1276.48</v>
      </c>
      <c r="T177" s="10">
        <v>6.3412083350128422E-3</v>
      </c>
      <c r="U177" s="13">
        <v>2.2859189484429006E-2</v>
      </c>
      <c r="V177" s="14">
        <v>28800649.920000002</v>
      </c>
      <c r="W177" s="10">
        <v>2.3825843056120952E-3</v>
      </c>
      <c r="X177" s="15">
        <v>515.76171486900307</v>
      </c>
      <c r="Y177" s="16">
        <v>4299191.84</v>
      </c>
      <c r="Z177" s="10">
        <v>7.0999184933358793E-3</v>
      </c>
      <c r="AA177" s="15">
        <v>76.989879121075916</v>
      </c>
      <c r="AB177" s="14">
        <v>9352572.9299999997</v>
      </c>
      <c r="AC177" s="10">
        <v>2.3274621800113667E-3</v>
      </c>
      <c r="AD177" s="17">
        <v>167.48577084937591</v>
      </c>
      <c r="AE177" s="18">
        <v>42452414.689999998</v>
      </c>
      <c r="AF177" s="19">
        <v>2.5402550109338623E-3</v>
      </c>
      <c r="AG177" s="20">
        <v>760.23736483945481</v>
      </c>
    </row>
    <row r="178" spans="1:33" s="21" customFormat="1" ht="19.8" x14ac:dyDescent="0.3">
      <c r="A178" s="4" t="s">
        <v>253</v>
      </c>
      <c r="B178" s="4">
        <v>176</v>
      </c>
      <c r="C178" s="4" t="s">
        <v>107</v>
      </c>
      <c r="D178" s="5" t="s">
        <v>108</v>
      </c>
      <c r="E178" s="6">
        <v>933.68</v>
      </c>
      <c r="F178" s="7">
        <v>3.5736193800646101E-3</v>
      </c>
      <c r="G178" s="8">
        <v>7.9058425063505494E-2</v>
      </c>
      <c r="H178" s="9">
        <v>13963</v>
      </c>
      <c r="I178" s="7">
        <v>5.1793204789396985E-4</v>
      </c>
      <c r="J178" s="8">
        <v>1.1823031329381879</v>
      </c>
      <c r="K178" s="9">
        <v>11810</v>
      </c>
      <c r="L178" s="10">
        <v>3.7406207339978401E-4</v>
      </c>
      <c r="M178" s="11">
        <v>358749.984</v>
      </c>
      <c r="N178" s="10">
        <v>5.7470518607832192E-4</v>
      </c>
      <c r="O178" s="12">
        <v>30.37679796782388</v>
      </c>
      <c r="P178" s="11">
        <v>272.69299999999998</v>
      </c>
      <c r="Q178" s="10">
        <v>3.359116249137423E-3</v>
      </c>
      <c r="R178" s="12">
        <v>2.3090008467400506E-2</v>
      </c>
      <c r="S178" s="11">
        <v>553.64300000000003</v>
      </c>
      <c r="T178" s="10">
        <v>2.7503490898576673E-3</v>
      </c>
      <c r="U178" s="13">
        <v>4.6879170194750214E-2</v>
      </c>
      <c r="V178" s="14">
        <v>2861519.28</v>
      </c>
      <c r="W178" s="10">
        <v>2.3672420399096405E-4</v>
      </c>
      <c r="X178" s="15">
        <v>242.29629805249786</v>
      </c>
      <c r="Y178" s="16">
        <v>1421594.18</v>
      </c>
      <c r="Z178" s="10">
        <v>2.3476977032503522E-3</v>
      </c>
      <c r="AA178" s="15">
        <v>120.37207281964436</v>
      </c>
      <c r="AB178" s="14">
        <v>1697375.73</v>
      </c>
      <c r="AC178" s="10">
        <v>4.2240545424372168E-4</v>
      </c>
      <c r="AD178" s="17">
        <v>143.72360118543608</v>
      </c>
      <c r="AE178" s="18">
        <v>5980489.1899999995</v>
      </c>
      <c r="AF178" s="19">
        <v>3.5785874004269261E-4</v>
      </c>
      <c r="AG178" s="20">
        <v>506.3919720575783</v>
      </c>
    </row>
    <row r="179" spans="1:33" s="21" customFormat="1" ht="19.8" x14ac:dyDescent="0.3">
      <c r="A179" s="4" t="s">
        <v>254</v>
      </c>
      <c r="B179" s="4">
        <v>177</v>
      </c>
      <c r="C179" s="4" t="s">
        <v>72</v>
      </c>
      <c r="D179" s="5" t="s">
        <v>73</v>
      </c>
      <c r="E179" s="6">
        <v>912</v>
      </c>
      <c r="F179" s="7">
        <v>3.4906401279013416E-3</v>
      </c>
      <c r="G179" s="8">
        <v>6.3192904656319285E-2</v>
      </c>
      <c r="H179" s="9">
        <v>14744</v>
      </c>
      <c r="I179" s="7">
        <v>5.4690182010661698E-4</v>
      </c>
      <c r="J179" s="8">
        <v>1.021618625277162</v>
      </c>
      <c r="K179" s="9">
        <v>14432</v>
      </c>
      <c r="L179" s="10">
        <v>4.5710955489463868E-4</v>
      </c>
      <c r="M179" s="11">
        <v>1203876.814</v>
      </c>
      <c r="N179" s="10">
        <v>1.9285694195466426E-3</v>
      </c>
      <c r="O179" s="12">
        <v>83.417185005543232</v>
      </c>
      <c r="P179" s="11">
        <v>289.84500000000003</v>
      </c>
      <c r="Q179" s="10">
        <v>3.5703998607637031E-3</v>
      </c>
      <c r="R179" s="12">
        <v>2.0083495011086475E-2</v>
      </c>
      <c r="S179" s="11">
        <v>691.16</v>
      </c>
      <c r="T179" s="10">
        <v>3.4334964533932972E-3</v>
      </c>
      <c r="U179" s="13">
        <v>4.7890798226164079E-2</v>
      </c>
      <c r="V179" s="14">
        <v>59951641.399999999</v>
      </c>
      <c r="W179" s="10">
        <v>4.9596047412850995E-3</v>
      </c>
      <c r="X179" s="15">
        <v>4154.0771480044341</v>
      </c>
      <c r="Y179" s="16">
        <v>2656993.4700000002</v>
      </c>
      <c r="Z179" s="10">
        <v>4.3879030702490525E-3</v>
      </c>
      <c r="AA179" s="15">
        <v>184.10431471729493</v>
      </c>
      <c r="AB179" s="14">
        <v>19341032.509999998</v>
      </c>
      <c r="AC179" s="10">
        <v>4.813169811806569E-3</v>
      </c>
      <c r="AD179" s="17">
        <v>1340.1491484201772</v>
      </c>
      <c r="AE179" s="18">
        <v>81949667.379999995</v>
      </c>
      <c r="AF179" s="19">
        <v>4.90367991377049E-3</v>
      </c>
      <c r="AG179" s="20">
        <v>5678.330611141907</v>
      </c>
    </row>
    <row r="180" spans="1:33" s="21" customFormat="1" ht="19.8" x14ac:dyDescent="0.3">
      <c r="A180" s="4" t="s">
        <v>255</v>
      </c>
      <c r="B180" s="4">
        <v>178</v>
      </c>
      <c r="C180" s="4" t="s">
        <v>44</v>
      </c>
      <c r="D180" s="5" t="s">
        <v>45</v>
      </c>
      <c r="E180" s="6">
        <v>839.25</v>
      </c>
      <c r="F180" s="7">
        <v>3.2121926834881589E-3</v>
      </c>
      <c r="G180" s="8">
        <v>2.3316256507992955E-3</v>
      </c>
      <c r="H180" s="9">
        <v>297044</v>
      </c>
      <c r="I180" s="7">
        <v>1.1018306039863668E-2</v>
      </c>
      <c r="J180" s="8">
        <v>0.82525518000122244</v>
      </c>
      <c r="K180" s="9">
        <v>359942</v>
      </c>
      <c r="L180" s="10">
        <v>1.1400563151876804E-2</v>
      </c>
      <c r="M180" s="11">
        <v>6741589.7230000002</v>
      </c>
      <c r="N180" s="10">
        <v>1.0799795816075682E-2</v>
      </c>
      <c r="O180" s="12">
        <v>18.729655675080984</v>
      </c>
      <c r="P180" s="11">
        <v>576.89400000000001</v>
      </c>
      <c r="Q180" s="10">
        <v>7.1063577335314237E-3</v>
      </c>
      <c r="R180" s="12">
        <v>1.6027415528057298E-3</v>
      </c>
      <c r="S180" s="11">
        <v>1661.2090000000001</v>
      </c>
      <c r="T180" s="10">
        <v>8.2524382340485938E-3</v>
      </c>
      <c r="U180" s="13">
        <v>4.615213006539943E-3</v>
      </c>
      <c r="V180" s="14">
        <v>68388288.989999995</v>
      </c>
      <c r="W180" s="10">
        <v>5.6575412182656203E-3</v>
      </c>
      <c r="X180" s="15">
        <v>189.99808021847963</v>
      </c>
      <c r="Y180" s="16">
        <v>5594362.4000000004</v>
      </c>
      <c r="Z180" s="10">
        <v>9.2388333762242394E-3</v>
      </c>
      <c r="AA180" s="15">
        <v>15.542399608825868</v>
      </c>
      <c r="AB180" s="14">
        <v>51379928.579999998</v>
      </c>
      <c r="AC180" s="10">
        <v>1.2786303991070308E-2</v>
      </c>
      <c r="AD180" s="17">
        <v>142.74502164237572</v>
      </c>
      <c r="AE180" s="18">
        <v>125362579.97</v>
      </c>
      <c r="AF180" s="19">
        <v>7.501408913434638E-3</v>
      </c>
      <c r="AG180" s="20">
        <v>348.28550146968121</v>
      </c>
    </row>
    <row r="181" spans="1:33" s="21" customFormat="1" ht="19.8" x14ac:dyDescent="0.3">
      <c r="A181" s="4" t="s">
        <v>256</v>
      </c>
      <c r="B181" s="4">
        <v>179</v>
      </c>
      <c r="C181" s="4" t="s">
        <v>50</v>
      </c>
      <c r="D181" s="5" t="s">
        <v>51</v>
      </c>
      <c r="E181" s="6">
        <v>917.69</v>
      </c>
      <c r="F181" s="7">
        <v>3.5124183541379193E-3</v>
      </c>
      <c r="G181" s="8">
        <v>9.4035249513269803E-2</v>
      </c>
      <c r="H181" s="9">
        <v>11995</v>
      </c>
      <c r="I181" s="7">
        <v>4.4493267309948927E-4</v>
      </c>
      <c r="J181" s="8">
        <v>1.2291218362537146</v>
      </c>
      <c r="K181" s="9">
        <v>9759</v>
      </c>
      <c r="L181" s="10">
        <v>3.0910006556380117E-4</v>
      </c>
      <c r="M181" s="11">
        <v>249519.33</v>
      </c>
      <c r="N181" s="10">
        <v>3.9972141985597466E-4</v>
      </c>
      <c r="O181" s="12">
        <v>25.568124807869658</v>
      </c>
      <c r="P181" s="11">
        <v>212.04</v>
      </c>
      <c r="Q181" s="10">
        <v>2.6119739394377529E-3</v>
      </c>
      <c r="R181" s="12">
        <v>2.1727636028281587E-2</v>
      </c>
      <c r="S181" s="11">
        <v>431.61900000000003</v>
      </c>
      <c r="T181" s="10">
        <v>2.144166771394701E-3</v>
      </c>
      <c r="U181" s="13">
        <v>4.4227789732554569E-2</v>
      </c>
      <c r="V181" s="14">
        <v>23389769.329999998</v>
      </c>
      <c r="W181" s="10">
        <v>1.9349597134905602E-3</v>
      </c>
      <c r="X181" s="15">
        <v>2396.7383266728148</v>
      </c>
      <c r="Y181" s="16">
        <v>1130113.67</v>
      </c>
      <c r="Z181" s="10">
        <v>1.8663309858730755E-3</v>
      </c>
      <c r="AA181" s="15">
        <v>115.8022000204939</v>
      </c>
      <c r="AB181" s="14">
        <v>305515.19</v>
      </c>
      <c r="AC181" s="10">
        <v>7.6029885622499706E-5</v>
      </c>
      <c r="AD181" s="17">
        <v>31.305993441951021</v>
      </c>
      <c r="AE181" s="18">
        <v>24825398.190000001</v>
      </c>
      <c r="AF181" s="19">
        <v>1.4854948207558825E-3</v>
      </c>
      <c r="AG181" s="20">
        <v>2543.8465201352601</v>
      </c>
    </row>
    <row r="182" spans="1:33" s="21" customFormat="1" ht="19.8" x14ac:dyDescent="0.3">
      <c r="A182" s="4" t="s">
        <v>257</v>
      </c>
      <c r="B182" s="4">
        <v>180</v>
      </c>
      <c r="C182" s="4" t="s">
        <v>50</v>
      </c>
      <c r="D182" s="5" t="s">
        <v>51</v>
      </c>
      <c r="E182" s="6">
        <v>1500.52</v>
      </c>
      <c r="F182" s="7">
        <v>5.7431746981562734E-3</v>
      </c>
      <c r="G182" s="8">
        <v>0.82810154525386315</v>
      </c>
      <c r="H182" s="9">
        <v>3022</v>
      </c>
      <c r="I182" s="7">
        <v>1.1209558466916687E-4</v>
      </c>
      <c r="J182" s="8">
        <v>1.6677704194260485</v>
      </c>
      <c r="K182" s="9">
        <v>1812</v>
      </c>
      <c r="L182" s="10">
        <v>5.7392081033057457E-5</v>
      </c>
      <c r="M182" s="11">
        <v>886792.86</v>
      </c>
      <c r="N182" s="10">
        <v>1.4206117863387201E-3</v>
      </c>
      <c r="O182" s="12">
        <v>489.40003311258278</v>
      </c>
      <c r="P182" s="11">
        <v>177.423</v>
      </c>
      <c r="Q182" s="10">
        <v>2.1855510859123961E-3</v>
      </c>
      <c r="R182" s="12">
        <v>9.7915562913907281E-2</v>
      </c>
      <c r="S182" s="11">
        <v>471.72899999999998</v>
      </c>
      <c r="T182" s="10">
        <v>2.3434224325232459E-3</v>
      </c>
      <c r="U182" s="13">
        <v>0.26033609271523178</v>
      </c>
      <c r="V182" s="14">
        <v>1657484.53</v>
      </c>
      <c r="W182" s="10">
        <v>1.371183163901615E-4</v>
      </c>
      <c r="X182" s="15">
        <v>914.72656181015452</v>
      </c>
      <c r="Y182" s="16">
        <v>1258966.06</v>
      </c>
      <c r="Z182" s="10">
        <v>2.079124808693396E-3</v>
      </c>
      <c r="AA182" s="15">
        <v>694.79363134657842</v>
      </c>
      <c r="AB182" s="14">
        <v>4273674.38</v>
      </c>
      <c r="AC182" s="10">
        <v>1.0635378695874576E-3</v>
      </c>
      <c r="AD182" s="17">
        <v>2358.5399448123621</v>
      </c>
      <c r="AE182" s="18">
        <v>7190124.9699999997</v>
      </c>
      <c r="AF182" s="19">
        <v>4.3024056741313219E-4</v>
      </c>
      <c r="AG182" s="20">
        <v>3968.0601379690947</v>
      </c>
    </row>
    <row r="183" spans="1:33" s="21" customFormat="1" ht="19.8" x14ac:dyDescent="0.3">
      <c r="A183" s="4" t="s">
        <v>258</v>
      </c>
      <c r="B183" s="4">
        <v>181</v>
      </c>
      <c r="C183" s="4" t="s">
        <v>107</v>
      </c>
      <c r="D183" s="5" t="s">
        <v>108</v>
      </c>
      <c r="E183" s="6">
        <v>333.79</v>
      </c>
      <c r="F183" s="7">
        <v>1.2775666318993299E-3</v>
      </c>
      <c r="G183" s="8">
        <v>3.8842600134987317E-3</v>
      </c>
      <c r="H183" s="9">
        <v>83164</v>
      </c>
      <c r="I183" s="7">
        <v>3.0848170759187935E-3</v>
      </c>
      <c r="J183" s="8">
        <v>0.9677659599227314</v>
      </c>
      <c r="K183" s="9">
        <v>85934</v>
      </c>
      <c r="L183" s="10">
        <v>2.7218162756593597E-3</v>
      </c>
      <c r="M183" s="11">
        <v>2993644.2740000002</v>
      </c>
      <c r="N183" s="10">
        <v>4.7957155854297488E-3</v>
      </c>
      <c r="O183" s="12">
        <v>34.836552167942841</v>
      </c>
      <c r="P183" s="11">
        <v>235.286</v>
      </c>
      <c r="Q183" s="10">
        <v>2.8983253174615694E-3</v>
      </c>
      <c r="R183" s="12">
        <v>2.7379849652058555E-3</v>
      </c>
      <c r="S183" s="11">
        <v>660.03099999999995</v>
      </c>
      <c r="T183" s="10">
        <v>3.2788559778193635E-3</v>
      </c>
      <c r="U183" s="13">
        <v>7.6806735401587257E-3</v>
      </c>
      <c r="V183" s="14">
        <v>19396587.010000002</v>
      </c>
      <c r="W183" s="10">
        <v>1.6046166986104402E-3</v>
      </c>
      <c r="X183" s="15">
        <v>225.71493250634211</v>
      </c>
      <c r="Y183" s="16">
        <v>1754813.22</v>
      </c>
      <c r="Z183" s="10">
        <v>2.8979936920024217E-3</v>
      </c>
      <c r="AA183" s="15">
        <v>20.420476412130238</v>
      </c>
      <c r="AB183" s="14">
        <v>5175527.9800000004</v>
      </c>
      <c r="AC183" s="10">
        <v>1.2879713128353682E-3</v>
      </c>
      <c r="AD183" s="17">
        <v>60.22677845788629</v>
      </c>
      <c r="AE183" s="18">
        <v>26326928.210000001</v>
      </c>
      <c r="AF183" s="19">
        <v>1.5753429291668064E-3</v>
      </c>
      <c r="AG183" s="20">
        <v>306.36218737635863</v>
      </c>
    </row>
    <row r="184" spans="1:33" s="21" customFormat="1" ht="19.8" x14ac:dyDescent="0.3">
      <c r="A184" s="4" t="s">
        <v>259</v>
      </c>
      <c r="B184" s="4">
        <v>182</v>
      </c>
      <c r="C184" s="4" t="s">
        <v>150</v>
      </c>
      <c r="D184" s="5" t="s">
        <v>151</v>
      </c>
      <c r="E184" s="6">
        <v>952.55</v>
      </c>
      <c r="F184" s="7">
        <v>3.6458434800794113E-3</v>
      </c>
      <c r="G184" s="8">
        <v>3.1829117519296957E-2</v>
      </c>
      <c r="H184" s="9">
        <v>36136</v>
      </c>
      <c r="I184" s="7">
        <v>1.3403990892141013E-3</v>
      </c>
      <c r="J184" s="8">
        <v>1.2074715140174423</v>
      </c>
      <c r="K184" s="9">
        <v>29927</v>
      </c>
      <c r="L184" s="10">
        <v>9.4788786372864819E-4</v>
      </c>
      <c r="M184" s="11">
        <v>1216860.1329999999</v>
      </c>
      <c r="N184" s="10">
        <v>1.9493682518660585E-3</v>
      </c>
      <c r="O184" s="12">
        <v>40.660946068767331</v>
      </c>
      <c r="P184" s="11">
        <v>384.34300000000002</v>
      </c>
      <c r="Q184" s="10">
        <v>4.7344552905363348E-3</v>
      </c>
      <c r="R184" s="12">
        <v>1.2842683864069235E-2</v>
      </c>
      <c r="S184" s="11">
        <v>837.68799999999999</v>
      </c>
      <c r="T184" s="10">
        <v>4.1614080343916372E-3</v>
      </c>
      <c r="U184" s="13">
        <v>2.7991044875864603E-2</v>
      </c>
      <c r="V184" s="14">
        <v>9917593.7899999898</v>
      </c>
      <c r="W184" s="10">
        <v>8.2045035022216444E-4</v>
      </c>
      <c r="X184" s="15">
        <v>331.39284893240182</v>
      </c>
      <c r="Y184" s="16">
        <v>2199578.2599999998</v>
      </c>
      <c r="Z184" s="10">
        <v>3.632502792830374E-3</v>
      </c>
      <c r="AA184" s="15">
        <v>73.498120760517253</v>
      </c>
      <c r="AB184" s="14">
        <v>5295698.97</v>
      </c>
      <c r="AC184" s="10">
        <v>1.317876819742709E-3</v>
      </c>
      <c r="AD184" s="17">
        <v>176.95388679119191</v>
      </c>
      <c r="AE184" s="18">
        <v>17412871.019999988</v>
      </c>
      <c r="AF184" s="19">
        <v>1.0419462164002527E-3</v>
      </c>
      <c r="AG184" s="20">
        <v>581.84485648411101</v>
      </c>
    </row>
    <row r="185" spans="1:33" s="21" customFormat="1" ht="19.8" x14ac:dyDescent="0.3">
      <c r="A185" s="4" t="s">
        <v>260</v>
      </c>
      <c r="B185" s="4">
        <v>183</v>
      </c>
      <c r="C185" s="4" t="s">
        <v>76</v>
      </c>
      <c r="D185" s="5" t="s">
        <v>77</v>
      </c>
      <c r="E185" s="6">
        <v>811.36</v>
      </c>
      <c r="F185" s="7">
        <v>3.1054449278224041E-3</v>
      </c>
      <c r="G185" s="8">
        <v>3.5447594914587793E-2</v>
      </c>
      <c r="H185" s="9">
        <v>27968</v>
      </c>
      <c r="I185" s="7">
        <v>1.0374220092744073E-3</v>
      </c>
      <c r="J185" s="8">
        <v>1.2218969810826161</v>
      </c>
      <c r="K185" s="9">
        <v>22889</v>
      </c>
      <c r="L185" s="10">
        <v>7.2497093971614357E-4</v>
      </c>
      <c r="M185" s="11">
        <v>1016103.519</v>
      </c>
      <c r="N185" s="10">
        <v>1.627763032769174E-3</v>
      </c>
      <c r="O185" s="12">
        <v>44.392656690986932</v>
      </c>
      <c r="P185" s="11">
        <v>318.09899999999999</v>
      </c>
      <c r="Q185" s="10">
        <v>3.9184413231522818E-3</v>
      </c>
      <c r="R185" s="12">
        <v>1.3897461662807462E-2</v>
      </c>
      <c r="S185" s="11">
        <v>774.84199999999998</v>
      </c>
      <c r="T185" s="10">
        <v>3.8492060578450274E-3</v>
      </c>
      <c r="U185" s="13">
        <v>3.3852156057494864E-2</v>
      </c>
      <c r="V185" s="14">
        <v>33050341.559999999</v>
      </c>
      <c r="W185" s="10">
        <v>2.7341475041260167E-3</v>
      </c>
      <c r="X185" s="15">
        <v>1443.9399519419808</v>
      </c>
      <c r="Y185" s="16">
        <v>2082496.86</v>
      </c>
      <c r="Z185" s="10">
        <v>3.4391482210823841E-3</v>
      </c>
      <c r="AA185" s="15">
        <v>90.982430861986117</v>
      </c>
      <c r="AB185" s="14">
        <v>10052999.619999999</v>
      </c>
      <c r="AC185" s="10">
        <v>2.501768934211202E-3</v>
      </c>
      <c r="AD185" s="17">
        <v>439.20658919131455</v>
      </c>
      <c r="AE185" s="18">
        <v>45185838.039999999</v>
      </c>
      <c r="AF185" s="19">
        <v>2.7038167873968807E-3</v>
      </c>
      <c r="AG185" s="20">
        <v>1974.1289719952815</v>
      </c>
    </row>
    <row r="186" spans="1:33" s="21" customFormat="1" ht="19.8" x14ac:dyDescent="0.3">
      <c r="A186" s="4" t="s">
        <v>261</v>
      </c>
      <c r="B186" s="4">
        <v>184</v>
      </c>
      <c r="C186" s="4" t="s">
        <v>150</v>
      </c>
      <c r="D186" s="5" t="s">
        <v>151</v>
      </c>
      <c r="E186" s="6">
        <v>903.72</v>
      </c>
      <c r="F186" s="7">
        <v>3.4589487898980271E-3</v>
      </c>
      <c r="G186" s="8">
        <v>5.046628767995354E-3</v>
      </c>
      <c r="H186" s="9">
        <v>190757</v>
      </c>
      <c r="I186" s="7">
        <v>7.0757834032879764E-3</v>
      </c>
      <c r="J186" s="8">
        <v>1.0652411852083497</v>
      </c>
      <c r="K186" s="9">
        <v>179074</v>
      </c>
      <c r="L186" s="10">
        <v>5.6718705954270044E-3</v>
      </c>
      <c r="M186" s="11">
        <v>4486223.6069999998</v>
      </c>
      <c r="N186" s="10">
        <v>7.186776551465701E-3</v>
      </c>
      <c r="O186" s="12">
        <v>25.052344879770374</v>
      </c>
      <c r="P186" s="11">
        <v>358.375</v>
      </c>
      <c r="Q186" s="10">
        <v>4.4145734792775176E-3</v>
      </c>
      <c r="R186" s="12">
        <v>2.0012676323754425E-3</v>
      </c>
      <c r="S186" s="11">
        <v>903.43499999999995</v>
      </c>
      <c r="T186" s="10">
        <v>4.4880213964514342E-3</v>
      </c>
      <c r="U186" s="13">
        <v>5.0450372471715597E-3</v>
      </c>
      <c r="V186" s="14">
        <v>59376886.100000001</v>
      </c>
      <c r="W186" s="10">
        <v>4.9120571004800774E-3</v>
      </c>
      <c r="X186" s="15">
        <v>331.5773708075991</v>
      </c>
      <c r="Y186" s="16">
        <v>2595812.29</v>
      </c>
      <c r="Z186" s="10">
        <v>4.2868651525444744E-3</v>
      </c>
      <c r="AA186" s="15">
        <v>14.495751979628533</v>
      </c>
      <c r="AB186" s="14">
        <v>26078383.149999999</v>
      </c>
      <c r="AC186" s="10">
        <v>6.4898131189949134E-3</v>
      </c>
      <c r="AD186" s="17">
        <v>145.62908713716118</v>
      </c>
      <c r="AE186" s="18">
        <v>88051081.539999992</v>
      </c>
      <c r="AF186" s="19">
        <v>5.2687745263361625E-3</v>
      </c>
      <c r="AG186" s="20">
        <v>491.70220992438874</v>
      </c>
    </row>
    <row r="187" spans="1:33" s="21" customFormat="1" ht="19.8" x14ac:dyDescent="0.3">
      <c r="A187" s="4" t="s">
        <v>262</v>
      </c>
      <c r="B187" s="4">
        <v>185</v>
      </c>
      <c r="C187" s="4" t="s">
        <v>59</v>
      </c>
      <c r="D187" s="5" t="s">
        <v>60</v>
      </c>
      <c r="E187" s="6">
        <v>880.82</v>
      </c>
      <c r="F187" s="7">
        <v>3.3713000410724343E-3</v>
      </c>
      <c r="G187" s="8">
        <v>9.4834194659776064E-2</v>
      </c>
      <c r="H187" s="9">
        <v>10333</v>
      </c>
      <c r="I187" s="7">
        <v>3.8328381084927243E-4</v>
      </c>
      <c r="J187" s="8">
        <v>1.112510766580534</v>
      </c>
      <c r="K187" s="9">
        <v>9288</v>
      </c>
      <c r="L187" s="10">
        <v>2.9418192529527467E-4</v>
      </c>
      <c r="M187" s="11">
        <v>453368.13</v>
      </c>
      <c r="N187" s="10">
        <v>7.2628021500798401E-4</v>
      </c>
      <c r="O187" s="12">
        <v>48.812244832041344</v>
      </c>
      <c r="P187" s="11">
        <v>253.446</v>
      </c>
      <c r="Q187" s="10">
        <v>3.1220257831293188E-3</v>
      </c>
      <c r="R187" s="12">
        <v>2.7287467700258399E-2</v>
      </c>
      <c r="S187" s="11">
        <v>612.23</v>
      </c>
      <c r="T187" s="10">
        <v>3.0413935031844701E-3</v>
      </c>
      <c r="U187" s="13">
        <v>6.5916236003445303E-2</v>
      </c>
      <c r="V187" s="14">
        <v>35859927.939999998</v>
      </c>
      <c r="W187" s="10">
        <v>2.9665754678297436E-3</v>
      </c>
      <c r="X187" s="15">
        <v>3860.8880211024975</v>
      </c>
      <c r="Y187" s="16">
        <v>1822831.55</v>
      </c>
      <c r="Z187" s="10">
        <v>3.0103228499059271E-3</v>
      </c>
      <c r="AA187" s="15">
        <v>196.25662683031871</v>
      </c>
      <c r="AB187" s="14">
        <v>3981708.7600000002</v>
      </c>
      <c r="AC187" s="10">
        <v>9.908799022559406E-4</v>
      </c>
      <c r="AD187" s="17">
        <v>428.69388027562451</v>
      </c>
      <c r="AE187" s="18">
        <v>41664468.249999993</v>
      </c>
      <c r="AF187" s="19">
        <v>2.4931061053374746E-3</v>
      </c>
      <c r="AG187" s="20">
        <v>4485.83852820844</v>
      </c>
    </row>
    <row r="188" spans="1:33" s="21" customFormat="1" ht="19.8" x14ac:dyDescent="0.3">
      <c r="A188" s="4" t="s">
        <v>263</v>
      </c>
      <c r="B188" s="4">
        <v>186</v>
      </c>
      <c r="C188" s="4" t="s">
        <v>38</v>
      </c>
      <c r="D188" s="5" t="s">
        <v>39</v>
      </c>
      <c r="E188" s="6">
        <v>4763.84</v>
      </c>
      <c r="F188" s="7">
        <v>1.8233389327742905E-2</v>
      </c>
      <c r="G188" s="8">
        <v>0.30258130081300816</v>
      </c>
      <c r="H188" s="9">
        <v>16558</v>
      </c>
      <c r="I188" s="7">
        <v>6.1418884545071638E-4</v>
      </c>
      <c r="J188" s="8">
        <v>1.0517022357723578</v>
      </c>
      <c r="K188" s="9">
        <v>15744</v>
      </c>
      <c r="L188" s="10">
        <v>4.9866496897596946E-4</v>
      </c>
      <c r="M188" s="11">
        <v>1324568.402</v>
      </c>
      <c r="N188" s="10">
        <v>2.1219132094647715E-3</v>
      </c>
      <c r="O188" s="12">
        <v>84.131631224593491</v>
      </c>
      <c r="P188" s="11">
        <v>719.34699999999998</v>
      </c>
      <c r="Q188" s="10">
        <v>8.8611376033424331E-3</v>
      </c>
      <c r="R188" s="12">
        <v>4.5690231199186991E-2</v>
      </c>
      <c r="S188" s="11">
        <v>1685.924</v>
      </c>
      <c r="T188" s="10">
        <v>8.3752156876709307E-3</v>
      </c>
      <c r="U188" s="13">
        <v>0.10708358739837398</v>
      </c>
      <c r="V188" s="14">
        <v>30262741.98</v>
      </c>
      <c r="W188" s="10">
        <v>2.5035384370359483E-3</v>
      </c>
      <c r="X188" s="15">
        <v>1922.1761928353658</v>
      </c>
      <c r="Y188" s="16">
        <v>2405682.14</v>
      </c>
      <c r="Z188" s="10">
        <v>3.9728739145713111E-3</v>
      </c>
      <c r="AA188" s="15">
        <v>152.79993267276424</v>
      </c>
      <c r="AB188" s="14">
        <v>9581187.5099999998</v>
      </c>
      <c r="AC188" s="10">
        <v>2.3843547370362263E-3</v>
      </c>
      <c r="AD188" s="17">
        <v>608.56119855182931</v>
      </c>
      <c r="AE188" s="18">
        <v>42249611.630000003</v>
      </c>
      <c r="AF188" s="19">
        <v>2.5281197415231672E-3</v>
      </c>
      <c r="AG188" s="20">
        <v>2683.5373240599597</v>
      </c>
    </row>
    <row r="189" spans="1:33" s="21" customFormat="1" ht="19.8" x14ac:dyDescent="0.3">
      <c r="A189" s="4" t="s">
        <v>264</v>
      </c>
      <c r="B189" s="4">
        <v>187</v>
      </c>
      <c r="C189" s="4" t="s">
        <v>41</v>
      </c>
      <c r="D189" s="5" t="s">
        <v>42</v>
      </c>
      <c r="E189" s="6">
        <v>1057.05</v>
      </c>
      <c r="F189" s="7">
        <v>4.0458126614014399E-3</v>
      </c>
      <c r="G189" s="8">
        <v>1.931390462269322E-2</v>
      </c>
      <c r="H189" s="9">
        <v>61660</v>
      </c>
      <c r="I189" s="7">
        <v>2.2871653708473956E-3</v>
      </c>
      <c r="J189" s="8">
        <v>1.1266215969303854</v>
      </c>
      <c r="K189" s="9">
        <v>54730</v>
      </c>
      <c r="L189" s="10">
        <v>1.7334815645360015E-3</v>
      </c>
      <c r="M189" s="11">
        <v>1861833.1240000001</v>
      </c>
      <c r="N189" s="10">
        <v>2.9825928911405984E-3</v>
      </c>
      <c r="O189" s="12">
        <v>34.018511310067609</v>
      </c>
      <c r="P189" s="11">
        <v>364.94200000000001</v>
      </c>
      <c r="Q189" s="10">
        <v>4.4954678051607831E-3</v>
      </c>
      <c r="R189" s="12">
        <v>6.6680431207747125E-3</v>
      </c>
      <c r="S189" s="11">
        <v>867.08</v>
      </c>
      <c r="T189" s="10">
        <v>4.3074195624866318E-3</v>
      </c>
      <c r="U189" s="13">
        <v>1.5842864973506305E-2</v>
      </c>
      <c r="V189" s="14">
        <v>62871120.969999999</v>
      </c>
      <c r="W189" s="10">
        <v>5.2011238119782496E-3</v>
      </c>
      <c r="X189" s="15">
        <v>1148.7506115475974</v>
      </c>
      <c r="Y189" s="16">
        <v>3680278.21</v>
      </c>
      <c r="Z189" s="10">
        <v>6.0778109691890531E-3</v>
      </c>
      <c r="AA189" s="15">
        <v>67.244257445642248</v>
      </c>
      <c r="AB189" s="14">
        <v>14842002.27</v>
      </c>
      <c r="AC189" s="10">
        <v>3.6935503435916919E-3</v>
      </c>
      <c r="AD189" s="17">
        <v>271.18586278092454</v>
      </c>
      <c r="AE189" s="18">
        <v>81393401.450000003</v>
      </c>
      <c r="AF189" s="19">
        <v>4.8703942378810778E-3</v>
      </c>
      <c r="AG189" s="20">
        <v>1487.1807317741641</v>
      </c>
    </row>
    <row r="190" spans="1:33" s="21" customFormat="1" ht="19.8" x14ac:dyDescent="0.3">
      <c r="A190" s="4" t="s">
        <v>265</v>
      </c>
      <c r="B190" s="4">
        <v>188</v>
      </c>
      <c r="C190" s="4" t="s">
        <v>50</v>
      </c>
      <c r="D190" s="5" t="s">
        <v>51</v>
      </c>
      <c r="E190" s="6">
        <v>908.39</v>
      </c>
      <c r="F190" s="7">
        <v>3.4768230107283991E-3</v>
      </c>
      <c r="G190" s="8">
        <v>7.7308471345168593E-3</v>
      </c>
      <c r="H190" s="9">
        <v>108163</v>
      </c>
      <c r="I190" s="7">
        <v>4.0121094389712429E-3</v>
      </c>
      <c r="J190" s="8">
        <v>0.92052050177869316</v>
      </c>
      <c r="K190" s="9">
        <v>117502</v>
      </c>
      <c r="L190" s="10">
        <v>3.7216800803235748E-3</v>
      </c>
      <c r="M190" s="11">
        <v>2955729.702</v>
      </c>
      <c r="N190" s="10">
        <v>4.7349777397763812E-3</v>
      </c>
      <c r="O190" s="12">
        <v>25.154718234583243</v>
      </c>
      <c r="P190" s="11">
        <v>307.56700000000001</v>
      </c>
      <c r="Q190" s="10">
        <v>3.7887049077110517E-3</v>
      </c>
      <c r="R190" s="12">
        <v>2.6175469353713131E-3</v>
      </c>
      <c r="S190" s="11">
        <v>923.33500000000004</v>
      </c>
      <c r="T190" s="10">
        <v>4.5868792288238612E-3</v>
      </c>
      <c r="U190" s="13">
        <v>7.8580364589538911E-3</v>
      </c>
      <c r="V190" s="14">
        <v>41600991.280000001</v>
      </c>
      <c r="W190" s="10">
        <v>3.4415150073680567E-3</v>
      </c>
      <c r="X190" s="15">
        <v>354.04496331977327</v>
      </c>
      <c r="Y190" s="16">
        <v>4327711.92</v>
      </c>
      <c r="Z190" s="10">
        <v>7.1470180997175803E-3</v>
      </c>
      <c r="AA190" s="15">
        <v>36.830963898486836</v>
      </c>
      <c r="AB190" s="14">
        <v>55127843.549999997</v>
      </c>
      <c r="AC190" s="10">
        <v>1.3719002448688584E-2</v>
      </c>
      <c r="AD190" s="17">
        <v>469.16515080594371</v>
      </c>
      <c r="AE190" s="18">
        <v>101056546.75</v>
      </c>
      <c r="AF190" s="19">
        <v>6.0469916998579952E-3</v>
      </c>
      <c r="AG190" s="20">
        <v>860.0410780242039</v>
      </c>
    </row>
    <row r="191" spans="1:33" s="21" customFormat="1" ht="19.8" x14ac:dyDescent="0.3">
      <c r="A191" s="4" t="s">
        <v>266</v>
      </c>
      <c r="B191" s="4">
        <v>189</v>
      </c>
      <c r="C191" s="4" t="s">
        <v>85</v>
      </c>
      <c r="D191" s="5" t="s">
        <v>86</v>
      </c>
      <c r="E191" s="6">
        <v>3855.25</v>
      </c>
      <c r="F191" s="7">
        <v>1.4755800825758386E-2</v>
      </c>
      <c r="G191" s="8">
        <v>0.62312106028769998</v>
      </c>
      <c r="H191" s="9">
        <v>8120</v>
      </c>
      <c r="I191" s="7">
        <v>3.0119660738373098E-4</v>
      </c>
      <c r="J191" s="8">
        <v>1.3124292872151284</v>
      </c>
      <c r="K191" s="9">
        <v>6187</v>
      </c>
      <c r="L191" s="10">
        <v>1.9596291686066583E-4</v>
      </c>
      <c r="M191" s="11">
        <v>214057.63500000001</v>
      </c>
      <c r="N191" s="10">
        <v>3.4291299913803068E-4</v>
      </c>
      <c r="O191" s="12">
        <v>34.597969128818491</v>
      </c>
      <c r="P191" s="11">
        <v>270.89299999999997</v>
      </c>
      <c r="Q191" s="10">
        <v>3.336943295491941E-3</v>
      </c>
      <c r="R191" s="12">
        <v>4.3784224987877804E-2</v>
      </c>
      <c r="S191" s="11">
        <v>554.26</v>
      </c>
      <c r="T191" s="10">
        <v>2.7534141794342392E-3</v>
      </c>
      <c r="U191" s="13">
        <v>8.9584612898011964E-2</v>
      </c>
      <c r="V191" s="14">
        <v>18957477.530000001</v>
      </c>
      <c r="W191" s="10">
        <v>1.5682905963037362E-3</v>
      </c>
      <c r="X191" s="15">
        <v>3064.0823549377728</v>
      </c>
      <c r="Y191" s="16">
        <v>1030569.66</v>
      </c>
      <c r="Z191" s="10">
        <v>1.7019386107936208E-3</v>
      </c>
      <c r="AA191" s="15">
        <v>166.57017294326815</v>
      </c>
      <c r="AB191" s="14">
        <v>3743877.3200000003</v>
      </c>
      <c r="AC191" s="10">
        <v>9.3169365629339326E-4</v>
      </c>
      <c r="AD191" s="17">
        <v>605.11998060449332</v>
      </c>
      <c r="AE191" s="18">
        <v>23731924.510000002</v>
      </c>
      <c r="AF191" s="19">
        <v>1.4200638667046729E-3</v>
      </c>
      <c r="AG191" s="20">
        <v>3835.7725084855347</v>
      </c>
    </row>
    <row r="192" spans="1:33" s="21" customFormat="1" ht="19.8" x14ac:dyDescent="0.3">
      <c r="A192" s="4" t="s">
        <v>267</v>
      </c>
      <c r="B192" s="4">
        <v>190</v>
      </c>
      <c r="C192" s="4" t="s">
        <v>135</v>
      </c>
      <c r="D192" s="5" t="s">
        <v>136</v>
      </c>
      <c r="E192" s="6">
        <v>229.49</v>
      </c>
      <c r="F192" s="7">
        <v>8.7836294183341989E-4</v>
      </c>
      <c r="G192" s="8">
        <v>1.698416222616933E-2</v>
      </c>
      <c r="H192" s="9">
        <v>17608</v>
      </c>
      <c r="I192" s="7">
        <v>6.5313668261240574E-4</v>
      </c>
      <c r="J192" s="8">
        <v>1.3031379514505625</v>
      </c>
      <c r="K192" s="9">
        <v>13512</v>
      </c>
      <c r="L192" s="10">
        <v>4.2797008770346158E-4</v>
      </c>
      <c r="M192" s="11">
        <v>378225.77</v>
      </c>
      <c r="N192" s="10">
        <v>6.0590472814478675E-4</v>
      </c>
      <c r="O192" s="12">
        <v>27.991842066311428</v>
      </c>
      <c r="P192" s="11">
        <v>133.56299999999999</v>
      </c>
      <c r="Q192" s="10">
        <v>1.6452701154174901E-3</v>
      </c>
      <c r="R192" s="12">
        <v>9.8847690941385423E-3</v>
      </c>
      <c r="S192" s="11">
        <v>268.63400000000001</v>
      </c>
      <c r="T192" s="10">
        <v>1.3345012533434444E-3</v>
      </c>
      <c r="U192" s="13">
        <v>1.9881142687981055E-2</v>
      </c>
      <c r="V192" s="14">
        <v>253826.48</v>
      </c>
      <c r="W192" s="10">
        <v>2.099824098680487E-5</v>
      </c>
      <c r="X192" s="15">
        <v>18.785263469508585</v>
      </c>
      <c r="Y192" s="16">
        <v>735464.38</v>
      </c>
      <c r="Z192" s="10">
        <v>1.2145857517146309E-3</v>
      </c>
      <c r="AA192" s="15">
        <v>54.430460331557136</v>
      </c>
      <c r="AB192" s="14">
        <v>1842689.54</v>
      </c>
      <c r="AC192" s="10">
        <v>4.5856795193710857E-4</v>
      </c>
      <c r="AD192" s="17">
        <v>136.37429988158675</v>
      </c>
      <c r="AE192" s="18">
        <v>2831980.4</v>
      </c>
      <c r="AF192" s="19">
        <v>1.6945920401698791E-4</v>
      </c>
      <c r="AG192" s="20">
        <v>209.59002368265246</v>
      </c>
    </row>
    <row r="193" spans="1:33" s="21" customFormat="1" ht="19.8" x14ac:dyDescent="0.3">
      <c r="A193" s="4" t="s">
        <v>268</v>
      </c>
      <c r="B193" s="4">
        <v>191</v>
      </c>
      <c r="C193" s="4" t="s">
        <v>50</v>
      </c>
      <c r="D193" s="5" t="s">
        <v>51</v>
      </c>
      <c r="E193" s="6">
        <v>912.71</v>
      </c>
      <c r="F193" s="7">
        <v>3.4933576218605634E-3</v>
      </c>
      <c r="G193" s="8">
        <v>6.0417563068042657E-3</v>
      </c>
      <c r="H193" s="9">
        <v>153229</v>
      </c>
      <c r="I193" s="7">
        <v>5.6837506099509496E-3</v>
      </c>
      <c r="J193" s="8">
        <v>1.0143115306453427</v>
      </c>
      <c r="K193" s="9">
        <v>151067</v>
      </c>
      <c r="L193" s="10">
        <v>4.7847955327929865E-3</v>
      </c>
      <c r="M193" s="11">
        <v>1837798.2990000001</v>
      </c>
      <c r="N193" s="10">
        <v>2.944089924757233E-3</v>
      </c>
      <c r="O193" s="12">
        <v>12.165451746576023</v>
      </c>
      <c r="P193" s="11">
        <v>371.279</v>
      </c>
      <c r="Q193" s="10">
        <v>4.5735289203004603E-3</v>
      </c>
      <c r="R193" s="12">
        <v>2.4577108170546844E-3</v>
      </c>
      <c r="S193" s="11">
        <v>936.78899999999999</v>
      </c>
      <c r="T193" s="10">
        <v>4.6537150718760538E-3</v>
      </c>
      <c r="U193" s="13">
        <v>6.2011491589824379E-3</v>
      </c>
      <c r="V193" s="14">
        <v>37178387.740000002</v>
      </c>
      <c r="W193" s="10">
        <v>3.0756473684912292E-3</v>
      </c>
      <c r="X193" s="15">
        <v>246.10528930871735</v>
      </c>
      <c r="Y193" s="16">
        <v>3124042</v>
      </c>
      <c r="Z193" s="10">
        <v>5.159212334604266E-3</v>
      </c>
      <c r="AA193" s="15">
        <v>20.679844042709526</v>
      </c>
      <c r="AB193" s="14">
        <v>103739096.06</v>
      </c>
      <c r="AC193" s="10">
        <v>2.5816299372948725E-2</v>
      </c>
      <c r="AD193" s="17">
        <v>686.7091824157493</v>
      </c>
      <c r="AE193" s="18">
        <v>144041525.80000001</v>
      </c>
      <c r="AF193" s="19">
        <v>8.6191141391587425E-3</v>
      </c>
      <c r="AG193" s="20">
        <v>953.4943157671762</v>
      </c>
    </row>
    <row r="194" spans="1:33" s="21" customFormat="1" ht="19.8" x14ac:dyDescent="0.3">
      <c r="A194" s="4" t="s">
        <v>269</v>
      </c>
      <c r="B194" s="4">
        <v>192</v>
      </c>
      <c r="C194" s="4" t="s">
        <v>113</v>
      </c>
      <c r="D194" s="5" t="s">
        <v>114</v>
      </c>
      <c r="E194" s="6">
        <v>1175.31</v>
      </c>
      <c r="F194" s="7">
        <v>4.4984476411444362E-3</v>
      </c>
      <c r="G194" s="8">
        <v>0.34426186291739891</v>
      </c>
      <c r="H194" s="9">
        <v>5191</v>
      </c>
      <c r="I194" s="7">
        <v>1.925506882917423E-4</v>
      </c>
      <c r="J194" s="8">
        <v>1.5205038078500293</v>
      </c>
      <c r="K194" s="9">
        <v>3414</v>
      </c>
      <c r="L194" s="10">
        <v>1.0813276194638972E-4</v>
      </c>
      <c r="M194" s="11">
        <v>376536.96299999999</v>
      </c>
      <c r="N194" s="10">
        <v>6.0319931717761751E-4</v>
      </c>
      <c r="O194" s="12">
        <v>110.29202196836555</v>
      </c>
      <c r="P194" s="11">
        <v>158.54599999999999</v>
      </c>
      <c r="Q194" s="10">
        <v>1.9530183937091963E-3</v>
      </c>
      <c r="R194" s="12">
        <v>4.6439953134153486E-2</v>
      </c>
      <c r="S194" s="11">
        <v>319.19600000000003</v>
      </c>
      <c r="T194" s="10">
        <v>1.5856796312537285E-3</v>
      </c>
      <c r="U194" s="13">
        <v>9.3496192149970722E-2</v>
      </c>
      <c r="V194" s="14">
        <v>1885145</v>
      </c>
      <c r="W194" s="10">
        <v>1.5595192828214875E-4</v>
      </c>
      <c r="X194" s="15">
        <v>552.180726420621</v>
      </c>
      <c r="Y194" s="16">
        <v>857997.98</v>
      </c>
      <c r="Z194" s="10">
        <v>1.4169443821438841E-3</v>
      </c>
      <c r="AA194" s="15">
        <v>251.31751025190391</v>
      </c>
      <c r="AB194" s="14">
        <v>2515329.9400000004</v>
      </c>
      <c r="AC194" s="10">
        <v>6.2595986681071103E-4</v>
      </c>
      <c r="AD194" s="17">
        <v>736.76916813122455</v>
      </c>
      <c r="AE194" s="18">
        <v>5258472.92</v>
      </c>
      <c r="AF194" s="19">
        <v>3.1465494442266837E-4</v>
      </c>
      <c r="AG194" s="20">
        <v>1540.2674048037493</v>
      </c>
    </row>
    <row r="195" spans="1:33" s="21" customFormat="1" ht="19.8" x14ac:dyDescent="0.3">
      <c r="A195" s="4" t="s">
        <v>270</v>
      </c>
      <c r="B195" s="4">
        <v>193</v>
      </c>
      <c r="C195" s="4" t="s">
        <v>113</v>
      </c>
      <c r="D195" s="5" t="s">
        <v>114</v>
      </c>
      <c r="E195" s="6">
        <v>699.16</v>
      </c>
      <c r="F195" s="7">
        <v>2.6760043331398049E-3</v>
      </c>
      <c r="G195" s="8">
        <v>0.25544757033248083</v>
      </c>
      <c r="H195" s="9">
        <v>4770</v>
      </c>
      <c r="I195" s="7">
        <v>1.7693446024881734E-4</v>
      </c>
      <c r="J195" s="8">
        <v>1.742784070149799</v>
      </c>
      <c r="K195" s="9">
        <v>2737</v>
      </c>
      <c r="L195" s="10">
        <v>8.6689914893751805E-5</v>
      </c>
      <c r="M195" s="11">
        <v>109087.719</v>
      </c>
      <c r="N195" s="10">
        <v>1.7475478924831029E-4</v>
      </c>
      <c r="O195" s="12">
        <v>39.85667482645232</v>
      </c>
      <c r="P195" s="11">
        <v>147.661</v>
      </c>
      <c r="Q195" s="10">
        <v>1.8189336156919358E-3</v>
      </c>
      <c r="R195" s="12">
        <v>5.3949945195469494E-2</v>
      </c>
      <c r="S195" s="11">
        <v>295.322</v>
      </c>
      <c r="T195" s="10">
        <v>1.4670800387884357E-3</v>
      </c>
      <c r="U195" s="13">
        <v>0.10789989039093899</v>
      </c>
      <c r="V195" s="14">
        <v>147779.26999999999</v>
      </c>
      <c r="W195" s="10">
        <v>1.2225299442020796E-5</v>
      </c>
      <c r="X195" s="15">
        <v>53.993156740957247</v>
      </c>
      <c r="Y195" s="16">
        <v>578083.42000000004</v>
      </c>
      <c r="Z195" s="10">
        <v>9.5467830166630872E-4</v>
      </c>
      <c r="AA195" s="15">
        <v>211.2106028498356</v>
      </c>
      <c r="AB195" s="14">
        <v>445552.67</v>
      </c>
      <c r="AC195" s="10">
        <v>1.1087932661842232E-4</v>
      </c>
      <c r="AD195" s="17">
        <v>162.78869930580927</v>
      </c>
      <c r="AE195" s="18">
        <v>1171415.3600000001</v>
      </c>
      <c r="AF195" s="19">
        <v>7.0094805203762482E-5</v>
      </c>
      <c r="AG195" s="20">
        <v>427.99245889660216</v>
      </c>
    </row>
    <row r="196" spans="1:33" s="21" customFormat="1" ht="19.8" x14ac:dyDescent="0.3">
      <c r="A196" s="4" t="s">
        <v>271</v>
      </c>
      <c r="B196" s="4">
        <v>194</v>
      </c>
      <c r="C196" s="4" t="s">
        <v>135</v>
      </c>
      <c r="D196" s="5" t="s">
        <v>136</v>
      </c>
      <c r="E196" s="6">
        <v>1043.9000000000001</v>
      </c>
      <c r="F196" s="7">
        <v>3.9954816113116345E-3</v>
      </c>
      <c r="G196" s="8">
        <v>8.8518612736369046E-2</v>
      </c>
      <c r="H196" s="9">
        <v>15076</v>
      </c>
      <c r="I196" s="7">
        <v>5.5921675528536059E-4</v>
      </c>
      <c r="J196" s="8">
        <v>1.2783854829135928</v>
      </c>
      <c r="K196" s="9">
        <v>11793</v>
      </c>
      <c r="L196" s="10">
        <v>3.7352362672342528E-4</v>
      </c>
      <c r="M196" s="11">
        <v>485133.42599999998</v>
      </c>
      <c r="N196" s="10">
        <v>7.7716713114095578E-4</v>
      </c>
      <c r="O196" s="12">
        <v>41.137405749173233</v>
      </c>
      <c r="P196" s="11">
        <v>374.21499999999997</v>
      </c>
      <c r="Q196" s="10">
        <v>4.6096954713577562E-3</v>
      </c>
      <c r="R196" s="12">
        <v>3.1731959637072836E-2</v>
      </c>
      <c r="S196" s="11">
        <v>759.85</v>
      </c>
      <c r="T196" s="10">
        <v>3.7747298456376191E-3</v>
      </c>
      <c r="U196" s="13">
        <v>6.4432290341728149E-2</v>
      </c>
      <c r="V196" s="14">
        <v>5629484.4299999997</v>
      </c>
      <c r="W196" s="10">
        <v>4.6570897840369466E-4</v>
      </c>
      <c r="X196" s="15">
        <v>477.3581302467565</v>
      </c>
      <c r="Y196" s="16">
        <v>2544839.0299999998</v>
      </c>
      <c r="Z196" s="10">
        <v>4.2026851473694511E-3</v>
      </c>
      <c r="AA196" s="15">
        <v>215.79233697956414</v>
      </c>
      <c r="AB196" s="14">
        <v>13946861.91</v>
      </c>
      <c r="AC196" s="10">
        <v>3.4707875435263883E-3</v>
      </c>
      <c r="AD196" s="17">
        <v>1182.63901551768</v>
      </c>
      <c r="AE196" s="18">
        <v>22121185.369999997</v>
      </c>
      <c r="AF196" s="19">
        <v>1.3236809353314866E-3</v>
      </c>
      <c r="AG196" s="20">
        <v>1875.7894827440005</v>
      </c>
    </row>
    <row r="197" spans="1:33" s="21" customFormat="1" ht="19.8" x14ac:dyDescent="0.3">
      <c r="A197" s="4" t="s">
        <v>272</v>
      </c>
      <c r="B197" s="4">
        <v>195</v>
      </c>
      <c r="C197" s="4" t="s">
        <v>38</v>
      </c>
      <c r="D197" s="5" t="s">
        <v>39</v>
      </c>
      <c r="E197" s="6">
        <v>2635.35</v>
      </c>
      <c r="F197" s="7">
        <v>1.0086686909062281E-2</v>
      </c>
      <c r="G197" s="8">
        <v>0.1752926699481176</v>
      </c>
      <c r="H197" s="9">
        <v>17663</v>
      </c>
      <c r="I197" s="7">
        <v>6.5517680741611329E-4</v>
      </c>
      <c r="J197" s="8">
        <v>1.174870294000266</v>
      </c>
      <c r="K197" s="9">
        <v>15034</v>
      </c>
      <c r="L197" s="10">
        <v>4.7617690190451757E-4</v>
      </c>
      <c r="M197" s="11">
        <v>1778554.7790000001</v>
      </c>
      <c r="N197" s="10">
        <v>2.8491838349898957E-3</v>
      </c>
      <c r="O197" s="12">
        <v>118.30216702141813</v>
      </c>
      <c r="P197" s="11">
        <v>490.38799999999998</v>
      </c>
      <c r="Q197" s="10">
        <v>6.040750217944731E-3</v>
      </c>
      <c r="R197" s="12">
        <v>3.2618597844884925E-2</v>
      </c>
      <c r="S197" s="11">
        <v>1177.046</v>
      </c>
      <c r="T197" s="10">
        <v>5.847247043348526E-3</v>
      </c>
      <c r="U197" s="13">
        <v>7.8292270852733811E-2</v>
      </c>
      <c r="V197" s="14">
        <v>82381889.490000099</v>
      </c>
      <c r="W197" s="10">
        <v>6.8151863763755037E-3</v>
      </c>
      <c r="X197" s="15">
        <v>5479.7053006518627</v>
      </c>
      <c r="Y197" s="16">
        <v>2669555.5</v>
      </c>
      <c r="Z197" s="10">
        <v>4.4086486876651013E-3</v>
      </c>
      <c r="AA197" s="15">
        <v>177.5678794731941</v>
      </c>
      <c r="AB197" s="14">
        <v>41621422.960000001</v>
      </c>
      <c r="AC197" s="10">
        <v>1.0357822231668689E-2</v>
      </c>
      <c r="AD197" s="17">
        <v>2768.4862950645206</v>
      </c>
      <c r="AE197" s="18">
        <v>126672867.95000011</v>
      </c>
      <c r="AF197" s="19">
        <v>7.5798135373239296E-3</v>
      </c>
      <c r="AG197" s="20">
        <v>8425.7594751895776</v>
      </c>
    </row>
    <row r="198" spans="1:33" s="21" customFormat="1" ht="19.8" x14ac:dyDescent="0.3">
      <c r="A198" s="4" t="s">
        <v>273</v>
      </c>
      <c r="B198" s="4">
        <v>196</v>
      </c>
      <c r="C198" s="4" t="s">
        <v>44</v>
      </c>
      <c r="D198" s="5" t="s">
        <v>45</v>
      </c>
      <c r="E198" s="6">
        <v>770.48</v>
      </c>
      <c r="F198" s="7">
        <v>2.9489785150717388E-3</v>
      </c>
      <c r="G198" s="8">
        <v>0.11251168224299066</v>
      </c>
      <c r="H198" s="9">
        <v>8262</v>
      </c>
      <c r="I198" s="7">
        <v>3.0646383869512136E-4</v>
      </c>
      <c r="J198" s="8">
        <v>1.2064836448598131</v>
      </c>
      <c r="K198" s="9">
        <v>6848</v>
      </c>
      <c r="L198" s="10">
        <v>2.168989905708485E-4</v>
      </c>
      <c r="M198" s="11">
        <v>822834.80500000005</v>
      </c>
      <c r="N198" s="10">
        <v>1.3181531729886983E-3</v>
      </c>
      <c r="O198" s="12">
        <v>120.15695166471963</v>
      </c>
      <c r="P198" s="11">
        <v>193.72200000000001</v>
      </c>
      <c r="Q198" s="10">
        <v>2.3863271811722336E-3</v>
      </c>
      <c r="R198" s="12">
        <v>2.8288843457943927E-2</v>
      </c>
      <c r="S198" s="11">
        <v>491.34800000000001</v>
      </c>
      <c r="T198" s="10">
        <v>2.440884332689811E-3</v>
      </c>
      <c r="U198" s="13">
        <v>7.1750584112149532E-2</v>
      </c>
      <c r="V198" s="14">
        <v>11623916.5</v>
      </c>
      <c r="W198" s="10">
        <v>9.6160889075677756E-4</v>
      </c>
      <c r="X198" s="15">
        <v>1697.4177132009345</v>
      </c>
      <c r="Y198" s="16">
        <v>2348673.38</v>
      </c>
      <c r="Z198" s="10">
        <v>3.8787265574703193E-3</v>
      </c>
      <c r="AA198" s="15">
        <v>342.97216413551399</v>
      </c>
      <c r="AB198" s="14">
        <v>7295599.9900000002</v>
      </c>
      <c r="AC198" s="10">
        <v>1.8155680992071458E-3</v>
      </c>
      <c r="AD198" s="17">
        <v>1065.36214807243</v>
      </c>
      <c r="AE198" s="18">
        <v>21268189.869999997</v>
      </c>
      <c r="AF198" s="19">
        <v>1.27263964335783E-3</v>
      </c>
      <c r="AG198" s="20">
        <v>3105.7520254088781</v>
      </c>
    </row>
    <row r="199" spans="1:33" s="21" customFormat="1" ht="19.8" x14ac:dyDescent="0.3">
      <c r="A199" s="4" t="s">
        <v>274</v>
      </c>
      <c r="B199" s="4">
        <v>197</v>
      </c>
      <c r="C199" s="4" t="s">
        <v>50</v>
      </c>
      <c r="D199" s="5" t="s">
        <v>51</v>
      </c>
      <c r="E199" s="6">
        <v>924.06</v>
      </c>
      <c r="F199" s="7">
        <v>3.5367992506453003E-3</v>
      </c>
      <c r="G199" s="8">
        <v>1.1366051660516605</v>
      </c>
      <c r="H199" s="9">
        <v>1399</v>
      </c>
      <c r="I199" s="7">
        <v>5.1893356370669905E-5</v>
      </c>
      <c r="J199" s="8">
        <v>1.7207872078720787</v>
      </c>
      <c r="K199" s="9">
        <v>813</v>
      </c>
      <c r="L199" s="10">
        <v>2.5750420463507567E-5</v>
      </c>
      <c r="M199" s="11">
        <v>80645.921000000002</v>
      </c>
      <c r="N199" s="10">
        <v>1.2919200307131624E-4</v>
      </c>
      <c r="O199" s="12">
        <v>99.195474784747844</v>
      </c>
      <c r="P199" s="11">
        <v>120.319</v>
      </c>
      <c r="Q199" s="10">
        <v>1.4821264498170676E-3</v>
      </c>
      <c r="R199" s="12">
        <v>0.1479938499384994</v>
      </c>
      <c r="S199" s="11">
        <v>243.505</v>
      </c>
      <c r="T199" s="10">
        <v>1.2096671593893379E-3</v>
      </c>
      <c r="U199" s="13">
        <v>0.29951414514145142</v>
      </c>
      <c r="V199" s="14">
        <v>5576956.7199999997</v>
      </c>
      <c r="W199" s="10">
        <v>4.6136353141540171E-4</v>
      </c>
      <c r="X199" s="15">
        <v>6859.7253628536282</v>
      </c>
      <c r="Y199" s="16">
        <v>320868.93</v>
      </c>
      <c r="Z199" s="10">
        <v>5.29900347513661E-4</v>
      </c>
      <c r="AA199" s="15">
        <v>394.67273062730624</v>
      </c>
      <c r="AB199" s="14">
        <v>212910.78</v>
      </c>
      <c r="AC199" s="10">
        <v>5.2984541459942461E-5</v>
      </c>
      <c r="AD199" s="17">
        <v>261.88287822878226</v>
      </c>
      <c r="AE199" s="18">
        <v>6110736.4299999997</v>
      </c>
      <c r="AF199" s="19">
        <v>3.6565243579560447E-4</v>
      </c>
      <c r="AG199" s="20">
        <v>7516.2809717097171</v>
      </c>
    </row>
    <row r="200" spans="1:33" s="21" customFormat="1" ht="19.8" x14ac:dyDescent="0.3">
      <c r="A200" s="4" t="s">
        <v>275</v>
      </c>
      <c r="B200" s="4">
        <v>198</v>
      </c>
      <c r="C200" s="4" t="s">
        <v>82</v>
      </c>
      <c r="D200" s="5" t="s">
        <v>83</v>
      </c>
      <c r="E200" s="6">
        <v>855.16</v>
      </c>
      <c r="F200" s="7">
        <v>3.2730875129124027E-3</v>
      </c>
      <c r="G200" s="8">
        <v>4.8442757604939671E-2</v>
      </c>
      <c r="H200" s="9">
        <v>23042</v>
      </c>
      <c r="I200" s="7">
        <v>8.5470101321871044E-4</v>
      </c>
      <c r="J200" s="8">
        <v>1.3052738911233217</v>
      </c>
      <c r="K200" s="9">
        <v>17653</v>
      </c>
      <c r="L200" s="10">
        <v>5.591293633976619E-4</v>
      </c>
      <c r="M200" s="11">
        <v>1041750.8810000001</v>
      </c>
      <c r="N200" s="10">
        <v>1.6688492281921906E-3</v>
      </c>
      <c r="O200" s="12">
        <v>59.012682320285506</v>
      </c>
      <c r="P200" s="11">
        <v>294.52100000000002</v>
      </c>
      <c r="Q200" s="10">
        <v>3.6280002670116326E-3</v>
      </c>
      <c r="R200" s="12">
        <v>1.668390641817255E-2</v>
      </c>
      <c r="S200" s="11">
        <v>660.85799999999995</v>
      </c>
      <c r="T200" s="10">
        <v>3.2829642907526296E-3</v>
      </c>
      <c r="U200" s="13">
        <v>3.7436016541097829E-2</v>
      </c>
      <c r="V200" s="14">
        <v>13022693.77</v>
      </c>
      <c r="W200" s="10">
        <v>1.0773251950695704E-3</v>
      </c>
      <c r="X200" s="15">
        <v>737.70428652353701</v>
      </c>
      <c r="Y200" s="16">
        <v>2646100.6</v>
      </c>
      <c r="Z200" s="10">
        <v>4.369913994153647E-3</v>
      </c>
      <c r="AA200" s="15">
        <v>149.89523593723447</v>
      </c>
      <c r="AB200" s="14">
        <v>10872625.91</v>
      </c>
      <c r="AC200" s="10">
        <v>2.7057394571887794E-3</v>
      </c>
      <c r="AD200" s="17">
        <v>615.90811250212425</v>
      </c>
      <c r="AE200" s="18">
        <v>26541420.280000001</v>
      </c>
      <c r="AF200" s="19">
        <v>1.5881776420942533E-3</v>
      </c>
      <c r="AG200" s="20">
        <v>1503.507634962896</v>
      </c>
    </row>
    <row r="201" spans="1:33" s="21" customFormat="1" ht="19.8" x14ac:dyDescent="0.3">
      <c r="A201" s="4" t="s">
        <v>276</v>
      </c>
      <c r="B201" s="4">
        <v>199</v>
      </c>
      <c r="C201" s="4" t="s">
        <v>117</v>
      </c>
      <c r="D201" s="5" t="s">
        <v>118</v>
      </c>
      <c r="E201" s="6">
        <v>127.21</v>
      </c>
      <c r="F201" s="7">
        <v>4.8689071345430884E-4</v>
      </c>
      <c r="G201" s="8">
        <v>9.3976241836825152E-4</v>
      </c>
      <c r="H201" s="9">
        <v>117260</v>
      </c>
      <c r="I201" s="7">
        <v>4.34954608150447E-3</v>
      </c>
      <c r="J201" s="8">
        <v>0.86625690730179372</v>
      </c>
      <c r="K201" s="9">
        <v>135364</v>
      </c>
      <c r="L201" s="10">
        <v>4.2874291705070587E-3</v>
      </c>
      <c r="M201" s="11">
        <v>3011488.1919999998</v>
      </c>
      <c r="N201" s="10">
        <v>4.8243009308567078E-3</v>
      </c>
      <c r="O201" s="12">
        <v>22.24733453503147</v>
      </c>
      <c r="P201" s="11">
        <v>141.77000000000001</v>
      </c>
      <c r="Q201" s="10">
        <v>1.7463664657333064E-3</v>
      </c>
      <c r="R201" s="12">
        <v>1.04732425164741E-3</v>
      </c>
      <c r="S201" s="11">
        <v>366.233</v>
      </c>
      <c r="T201" s="10">
        <v>1.8193467599623638E-3</v>
      </c>
      <c r="U201" s="13">
        <v>2.7055420939097546E-3</v>
      </c>
      <c r="V201" s="14">
        <v>130473879.20999999</v>
      </c>
      <c r="W201" s="10">
        <v>1.079368062045713E-2</v>
      </c>
      <c r="X201" s="15">
        <v>963.87428865872755</v>
      </c>
      <c r="Y201" s="16">
        <v>721439.14</v>
      </c>
      <c r="Z201" s="10">
        <v>1.1914237099739037E-3</v>
      </c>
      <c r="AA201" s="15">
        <v>5.3296233858337523</v>
      </c>
      <c r="AB201" s="14">
        <v>-2607736.91</v>
      </c>
      <c r="AC201" s="10">
        <v>-6.4895607645849233E-4</v>
      </c>
      <c r="AD201" s="17">
        <v>-19.264626562453831</v>
      </c>
      <c r="AE201" s="18">
        <v>128587581.44</v>
      </c>
      <c r="AF201" s="19">
        <v>7.6943855957802556E-3</v>
      </c>
      <c r="AG201" s="20">
        <v>949.93928548210749</v>
      </c>
    </row>
    <row r="202" spans="1:33" s="21" customFormat="1" ht="19.8" x14ac:dyDescent="0.3">
      <c r="A202" s="4" t="s">
        <v>277</v>
      </c>
      <c r="B202" s="4">
        <v>200</v>
      </c>
      <c r="C202" s="4" t="s">
        <v>113</v>
      </c>
      <c r="D202" s="5" t="s">
        <v>114</v>
      </c>
      <c r="E202" s="6">
        <v>1051.07</v>
      </c>
      <c r="F202" s="7">
        <v>4.0229244728434898E-3</v>
      </c>
      <c r="G202" s="8">
        <v>0.1093611486837998</v>
      </c>
      <c r="H202" s="9">
        <v>13105</v>
      </c>
      <c r="I202" s="7">
        <v>4.8610610095613233E-4</v>
      </c>
      <c r="J202" s="8">
        <v>1.3635417750494225</v>
      </c>
      <c r="K202" s="9">
        <v>9611</v>
      </c>
      <c r="L202" s="10">
        <v>3.044124121460901E-4</v>
      </c>
      <c r="M202" s="11">
        <v>476422.29300000001</v>
      </c>
      <c r="N202" s="10">
        <v>7.6321219445803733E-4</v>
      </c>
      <c r="O202" s="12">
        <v>49.570522630319424</v>
      </c>
      <c r="P202" s="11">
        <v>342.70299999999997</v>
      </c>
      <c r="Q202" s="10">
        <v>4.2215209628708554E-3</v>
      </c>
      <c r="R202" s="12">
        <v>3.5657371761523254E-2</v>
      </c>
      <c r="S202" s="11">
        <v>734.37800000000004</v>
      </c>
      <c r="T202" s="10">
        <v>3.6481918202009127E-3</v>
      </c>
      <c r="U202" s="13">
        <v>7.6410155030693996E-2</v>
      </c>
      <c r="V202" s="14">
        <v>13384045.539999999</v>
      </c>
      <c r="W202" s="10">
        <v>1.1072186543629762E-3</v>
      </c>
      <c r="X202" s="15">
        <v>1392.5757507023202</v>
      </c>
      <c r="Y202" s="16">
        <v>1558646.64</v>
      </c>
      <c r="Z202" s="10">
        <v>2.5740335662508681E-3</v>
      </c>
      <c r="AA202" s="15">
        <v>162.17320153990218</v>
      </c>
      <c r="AB202" s="14">
        <v>10440547.779999999</v>
      </c>
      <c r="AC202" s="10">
        <v>2.5982133770489223E-3</v>
      </c>
      <c r="AD202" s="17">
        <v>1086.3123275413589</v>
      </c>
      <c r="AE202" s="18">
        <v>25383239.960000001</v>
      </c>
      <c r="AF202" s="19">
        <v>1.5188747912922703E-3</v>
      </c>
      <c r="AG202" s="20">
        <v>2641.0612797835815</v>
      </c>
    </row>
    <row r="203" spans="1:33" s="21" customFormat="1" ht="19.8" x14ac:dyDescent="0.3">
      <c r="A203" s="4" t="s">
        <v>278</v>
      </c>
      <c r="B203" s="4">
        <v>201</v>
      </c>
      <c r="C203" s="4" t="s">
        <v>35</v>
      </c>
      <c r="D203" s="5" t="s">
        <v>36</v>
      </c>
      <c r="E203" s="6">
        <v>924.2</v>
      </c>
      <c r="F203" s="7">
        <v>3.5373350945245834E-3</v>
      </c>
      <c r="G203" s="8">
        <v>1.7275412164940745E-2</v>
      </c>
      <c r="H203" s="9">
        <v>55587</v>
      </c>
      <c r="I203" s="7">
        <v>2.0618984993398342E-3</v>
      </c>
      <c r="J203" s="8">
        <v>1.0390481887173353</v>
      </c>
      <c r="K203" s="9">
        <v>53498</v>
      </c>
      <c r="L203" s="10">
        <v>1.694460017166947E-3</v>
      </c>
      <c r="M203" s="11">
        <v>1377320.504</v>
      </c>
      <c r="N203" s="10">
        <v>2.2064202699471286E-3</v>
      </c>
      <c r="O203" s="12">
        <v>25.745270926015927</v>
      </c>
      <c r="P203" s="11">
        <v>520.82100000000003</v>
      </c>
      <c r="Q203" s="10">
        <v>6.4156332725519242E-3</v>
      </c>
      <c r="R203" s="12">
        <v>9.7353359004074928E-3</v>
      </c>
      <c r="S203" s="11">
        <v>1175.876</v>
      </c>
      <c r="T203" s="10">
        <v>5.8414347989326591E-3</v>
      </c>
      <c r="U203" s="13">
        <v>2.1979812329432875E-2</v>
      </c>
      <c r="V203" s="14">
        <v>29235505.050000001</v>
      </c>
      <c r="W203" s="10">
        <v>2.4185584593492794E-3</v>
      </c>
      <c r="X203" s="15">
        <v>546.47846741934279</v>
      </c>
      <c r="Y203" s="16">
        <v>6919732.4500000002</v>
      </c>
      <c r="Z203" s="10">
        <v>1.1427621334220666E-2</v>
      </c>
      <c r="AA203" s="15">
        <v>129.34562880855358</v>
      </c>
      <c r="AB203" s="14">
        <v>30944425.259999998</v>
      </c>
      <c r="AC203" s="10">
        <v>7.7007664109001927E-3</v>
      </c>
      <c r="AD203" s="17">
        <v>578.4220954054357</v>
      </c>
      <c r="AE203" s="18">
        <v>67099662.759999998</v>
      </c>
      <c r="AF203" s="19">
        <v>4.0150897375977341E-3</v>
      </c>
      <c r="AG203" s="20">
        <v>1254.246191633332</v>
      </c>
    </row>
    <row r="204" spans="1:33" s="21" customFormat="1" ht="19.8" x14ac:dyDescent="0.3">
      <c r="A204" s="4" t="s">
        <v>279</v>
      </c>
      <c r="B204" s="4">
        <v>202</v>
      </c>
      <c r="C204" s="4" t="s">
        <v>41</v>
      </c>
      <c r="D204" s="5" t="s">
        <v>42</v>
      </c>
      <c r="E204" s="6">
        <v>491.71</v>
      </c>
      <c r="F204" s="7">
        <v>1.8819985277306675E-3</v>
      </c>
      <c r="G204" s="8">
        <v>4.9249799679487179E-2</v>
      </c>
      <c r="H204" s="9">
        <v>13870</v>
      </c>
      <c r="I204" s="7">
        <v>5.1448238231679164E-4</v>
      </c>
      <c r="J204" s="8">
        <v>1.3892227564102564</v>
      </c>
      <c r="K204" s="9">
        <v>9984</v>
      </c>
      <c r="L204" s="10">
        <v>3.1622656569207816E-4</v>
      </c>
      <c r="M204" s="11">
        <v>282129.59600000002</v>
      </c>
      <c r="N204" s="10">
        <v>4.5196194898612673E-4</v>
      </c>
      <c r="O204" s="12">
        <v>28.258172676282054</v>
      </c>
      <c r="P204" s="11">
        <v>237.16399999999999</v>
      </c>
      <c r="Q204" s="10">
        <v>2.9214590990983553E-3</v>
      </c>
      <c r="R204" s="12">
        <v>2.375440705128205E-2</v>
      </c>
      <c r="S204" s="11">
        <v>482.48599999999999</v>
      </c>
      <c r="T204" s="10">
        <v>2.3968603070373259E-3</v>
      </c>
      <c r="U204" s="13">
        <v>4.8325921474358977E-2</v>
      </c>
      <c r="V204" s="14">
        <v>3040794.47</v>
      </c>
      <c r="W204" s="10">
        <v>2.515550586857746E-4</v>
      </c>
      <c r="X204" s="15">
        <v>304.56675380608976</v>
      </c>
      <c r="Y204" s="16">
        <v>2256492.6800000002</v>
      </c>
      <c r="Z204" s="10">
        <v>3.7264943517405454E-3</v>
      </c>
      <c r="AA204" s="15">
        <v>226.0108854166667</v>
      </c>
      <c r="AB204" s="14">
        <v>3854081.44</v>
      </c>
      <c r="AC204" s="10">
        <v>9.5911882830768233E-4</v>
      </c>
      <c r="AD204" s="17">
        <v>386.02578525641024</v>
      </c>
      <c r="AE204" s="18">
        <v>9151368.5899999999</v>
      </c>
      <c r="AF204" s="19">
        <v>5.4759688200083057E-4</v>
      </c>
      <c r="AG204" s="20">
        <v>916.60342447916662</v>
      </c>
    </row>
    <row r="205" spans="1:33" s="21" customFormat="1" ht="19.8" x14ac:dyDescent="0.3">
      <c r="A205" s="4" t="s">
        <v>280</v>
      </c>
      <c r="B205" s="4">
        <v>203</v>
      </c>
      <c r="C205" s="4" t="s">
        <v>41</v>
      </c>
      <c r="D205" s="5" t="s">
        <v>42</v>
      </c>
      <c r="E205" s="6">
        <v>530.66</v>
      </c>
      <c r="F205" s="7">
        <v>2.0310779498597872E-3</v>
      </c>
      <c r="G205" s="8">
        <v>6.7282870546468865E-2</v>
      </c>
      <c r="H205" s="9">
        <v>10040</v>
      </c>
      <c r="I205" s="7">
        <v>3.7241550962224866E-4</v>
      </c>
      <c r="J205" s="8">
        <v>1.2729808545708128</v>
      </c>
      <c r="K205" s="9">
        <v>7887</v>
      </c>
      <c r="L205" s="10">
        <v>2.4980758449653651E-4</v>
      </c>
      <c r="M205" s="11">
        <v>275345.80099999998</v>
      </c>
      <c r="N205" s="10">
        <v>4.4109454176195745E-4</v>
      </c>
      <c r="O205" s="12">
        <v>34.911347914289337</v>
      </c>
      <c r="P205" s="11">
        <v>263.85399999999998</v>
      </c>
      <c r="Q205" s="10">
        <v>3.2502347284305267E-3</v>
      </c>
      <c r="R205" s="12">
        <v>3.3454291872701915E-2</v>
      </c>
      <c r="S205" s="11">
        <v>537.995</v>
      </c>
      <c r="T205" s="10">
        <v>2.6726140465931575E-3</v>
      </c>
      <c r="U205" s="13">
        <v>6.8212881957651836E-2</v>
      </c>
      <c r="V205" s="14">
        <v>9284036.5</v>
      </c>
      <c r="W205" s="10">
        <v>7.6803821160539442E-4</v>
      </c>
      <c r="X205" s="15">
        <v>1177.1315455813365</v>
      </c>
      <c r="Y205" s="16">
        <v>5028973.3099999996</v>
      </c>
      <c r="Z205" s="10">
        <v>8.3051191793668717E-3</v>
      </c>
      <c r="AA205" s="15">
        <v>637.6281615316343</v>
      </c>
      <c r="AB205" s="14">
        <v>8761286.2199999988</v>
      </c>
      <c r="AC205" s="10">
        <v>2.1803157781208281E-3</v>
      </c>
      <c r="AD205" s="17">
        <v>1110.8515557246101</v>
      </c>
      <c r="AE205" s="18">
        <v>23074296.029999997</v>
      </c>
      <c r="AF205" s="19">
        <v>1.3807128885836017E-3</v>
      </c>
      <c r="AG205" s="20">
        <v>2925.6112628375804</v>
      </c>
    </row>
    <row r="206" spans="1:33" s="21" customFormat="1" ht="19.8" x14ac:dyDescent="0.3">
      <c r="A206" s="4" t="s">
        <v>281</v>
      </c>
      <c r="B206" s="4">
        <v>204</v>
      </c>
      <c r="C206" s="4" t="s">
        <v>41</v>
      </c>
      <c r="D206" s="5" t="s">
        <v>42</v>
      </c>
      <c r="E206" s="6">
        <v>569.24</v>
      </c>
      <c r="F206" s="7">
        <v>2.1787412131650877E-3</v>
      </c>
      <c r="G206" s="8">
        <v>1.9781075164193626E-2</v>
      </c>
      <c r="H206" s="9">
        <v>33210</v>
      </c>
      <c r="I206" s="7">
        <v>1.2318644496568602E-3</v>
      </c>
      <c r="J206" s="8">
        <v>1.1540466344650242</v>
      </c>
      <c r="K206" s="9">
        <v>28777</v>
      </c>
      <c r="L206" s="10">
        <v>9.1146352973967687E-4</v>
      </c>
      <c r="M206" s="11">
        <v>913057.72900000005</v>
      </c>
      <c r="N206" s="10">
        <v>1.4626872068242238E-3</v>
      </c>
      <c r="O206" s="12">
        <v>31.728732286200788</v>
      </c>
      <c r="P206" s="11">
        <v>243.78899999999999</v>
      </c>
      <c r="Q206" s="10">
        <v>3.003067886821309E-3</v>
      </c>
      <c r="R206" s="12">
        <v>8.4716613962539516E-3</v>
      </c>
      <c r="S206" s="11">
        <v>533.84</v>
      </c>
      <c r="T206" s="10">
        <v>2.6519731273214275E-3</v>
      </c>
      <c r="U206" s="13">
        <v>1.8550926086805437E-2</v>
      </c>
      <c r="V206" s="14">
        <v>28670718.120000001</v>
      </c>
      <c r="W206" s="10">
        <v>2.3718354694455559E-3</v>
      </c>
      <c r="X206" s="15">
        <v>996.3067074399695</v>
      </c>
      <c r="Y206" s="16">
        <v>2221796.84</v>
      </c>
      <c r="Z206" s="10">
        <v>3.6691957604644172E-3</v>
      </c>
      <c r="AA206" s="15">
        <v>77.207382284463279</v>
      </c>
      <c r="AB206" s="14">
        <v>7995315.4199999999</v>
      </c>
      <c r="AC206" s="10">
        <v>1.9896978506974013E-3</v>
      </c>
      <c r="AD206" s="17">
        <v>277.83700246724817</v>
      </c>
      <c r="AE206" s="18">
        <v>38887830.380000003</v>
      </c>
      <c r="AF206" s="19">
        <v>2.3269584712318067E-3</v>
      </c>
      <c r="AG206" s="20">
        <v>1351.3510921916809</v>
      </c>
    </row>
    <row r="207" spans="1:33" s="21" customFormat="1" ht="19.8" x14ac:dyDescent="0.3">
      <c r="A207" s="4" t="s">
        <v>282</v>
      </c>
      <c r="B207" s="4">
        <v>205</v>
      </c>
      <c r="C207" s="4" t="s">
        <v>44</v>
      </c>
      <c r="D207" s="5" t="s">
        <v>45</v>
      </c>
      <c r="E207" s="6">
        <v>693.32</v>
      </c>
      <c r="F207" s="7">
        <v>2.6536519884611388E-3</v>
      </c>
      <c r="G207" s="8">
        <v>9.6366719484057492E-3</v>
      </c>
      <c r="H207" s="9">
        <v>72432</v>
      </c>
      <c r="I207" s="7">
        <v>2.6867330869480791E-3</v>
      </c>
      <c r="J207" s="8">
        <v>1.0067550662997249</v>
      </c>
      <c r="K207" s="9">
        <v>71946</v>
      </c>
      <c r="L207" s="10">
        <v>2.2787696810178545E-3</v>
      </c>
      <c r="M207" s="11">
        <v>2423641.0189999999</v>
      </c>
      <c r="N207" s="10">
        <v>3.8825898952833085E-3</v>
      </c>
      <c r="O207" s="12">
        <v>33.686946028966169</v>
      </c>
      <c r="P207" s="11">
        <v>378.27499999999998</v>
      </c>
      <c r="Q207" s="10">
        <v>4.6597078001358993E-3</v>
      </c>
      <c r="R207" s="12">
        <v>5.2577627665193333E-3</v>
      </c>
      <c r="S207" s="11">
        <v>998.34199999999998</v>
      </c>
      <c r="T207" s="10">
        <v>4.9594937731835915E-3</v>
      </c>
      <c r="U207" s="13">
        <v>1.3876268312345371E-2</v>
      </c>
      <c r="V207" s="14">
        <v>29211579.23</v>
      </c>
      <c r="W207" s="10">
        <v>2.416579153903422E-3</v>
      </c>
      <c r="X207" s="15">
        <v>406.02089386484306</v>
      </c>
      <c r="Y207" s="16">
        <v>3082829.42</v>
      </c>
      <c r="Z207" s="10">
        <v>5.0911516455748396E-3</v>
      </c>
      <c r="AA207" s="15">
        <v>42.849212186917967</v>
      </c>
      <c r="AB207" s="14">
        <v>22508024.109999999</v>
      </c>
      <c r="AC207" s="10">
        <v>5.6013008671410604E-3</v>
      </c>
      <c r="AD207" s="17">
        <v>312.84608053262167</v>
      </c>
      <c r="AE207" s="18">
        <v>54802432.759999998</v>
      </c>
      <c r="AF207" s="19">
        <v>3.2792517327111803E-3</v>
      </c>
      <c r="AG207" s="20">
        <v>761.71618658438274</v>
      </c>
    </row>
    <row r="208" spans="1:33" s="21" customFormat="1" ht="19.8" x14ac:dyDescent="0.3">
      <c r="A208" s="4" t="s">
        <v>283</v>
      </c>
      <c r="B208" s="4">
        <v>206</v>
      </c>
      <c r="C208" s="4" t="s">
        <v>94</v>
      </c>
      <c r="D208" s="5" t="s">
        <v>95</v>
      </c>
      <c r="E208" s="6">
        <v>1135.31</v>
      </c>
      <c r="F208" s="7">
        <v>4.345349389920693E-3</v>
      </c>
      <c r="G208" s="8">
        <v>0.2017970138642019</v>
      </c>
      <c r="H208" s="9">
        <v>8460</v>
      </c>
      <c r="I208" s="7">
        <v>3.1380828798846847E-4</v>
      </c>
      <c r="J208" s="8">
        <v>1.5037326697476003</v>
      </c>
      <c r="K208" s="9">
        <v>5626</v>
      </c>
      <c r="L208" s="10">
        <v>1.7819417654082851E-4</v>
      </c>
      <c r="M208" s="11">
        <v>195883.92499999999</v>
      </c>
      <c r="N208" s="10">
        <v>3.1379933822346049E-4</v>
      </c>
      <c r="O208" s="12">
        <v>34.817619089939562</v>
      </c>
      <c r="P208" s="11">
        <v>216.036</v>
      </c>
      <c r="Q208" s="10">
        <v>2.6611978965307226E-3</v>
      </c>
      <c r="R208" s="12">
        <v>3.8399573409171703E-2</v>
      </c>
      <c r="S208" s="11">
        <v>436.976</v>
      </c>
      <c r="T208" s="10">
        <v>2.1707789024509368E-3</v>
      </c>
      <c r="U208" s="13">
        <v>7.7670814077497333E-2</v>
      </c>
      <c r="V208" s="14">
        <v>6165179.4500000002</v>
      </c>
      <c r="W208" s="10">
        <v>5.1002528900056881E-4</v>
      </c>
      <c r="X208" s="15">
        <v>1095.8370867401352</v>
      </c>
      <c r="Y208" s="16">
        <v>1795210.58</v>
      </c>
      <c r="Z208" s="10">
        <v>2.9647080825251641E-3</v>
      </c>
      <c r="AA208" s="15">
        <v>319.0918201208674</v>
      </c>
      <c r="AB208" s="14">
        <v>16043503.970000001</v>
      </c>
      <c r="AC208" s="10">
        <v>3.9925536004387216E-3</v>
      </c>
      <c r="AD208" s="17">
        <v>2851.6715197298258</v>
      </c>
      <c r="AE208" s="18">
        <v>24003894</v>
      </c>
      <c r="AF208" s="19">
        <v>1.436337896458659E-3</v>
      </c>
      <c r="AG208" s="20">
        <v>4266.6004265908286</v>
      </c>
    </row>
    <row r="209" spans="1:33" s="21" customFormat="1" ht="19.8" x14ac:dyDescent="0.3">
      <c r="A209" s="4" t="s">
        <v>284</v>
      </c>
      <c r="B209" s="4">
        <v>207</v>
      </c>
      <c r="C209" s="4" t="s">
        <v>113</v>
      </c>
      <c r="D209" s="5" t="s">
        <v>114</v>
      </c>
      <c r="E209" s="6">
        <v>1310.6400000000001</v>
      </c>
      <c r="F209" s="7">
        <v>5.0164172995971652E-3</v>
      </c>
      <c r="G209" s="8">
        <v>0.58563002680965148</v>
      </c>
      <c r="H209" s="9">
        <v>4162</v>
      </c>
      <c r="I209" s="7">
        <v>1.5438180787328673E-4</v>
      </c>
      <c r="J209" s="8">
        <v>1.8596961572832886</v>
      </c>
      <c r="K209" s="9">
        <v>2238</v>
      </c>
      <c r="L209" s="10">
        <v>7.0884921275928586E-5</v>
      </c>
      <c r="M209" s="11">
        <v>118209.86599999999</v>
      </c>
      <c r="N209" s="10">
        <v>1.8936815628073586E-4</v>
      </c>
      <c r="O209" s="12">
        <v>52.819421805183197</v>
      </c>
      <c r="P209" s="11">
        <v>178.62200000000001</v>
      </c>
      <c r="Q209" s="10">
        <v>2.2003207367018033E-3</v>
      </c>
      <c r="R209" s="12">
        <v>7.9813226094727435E-2</v>
      </c>
      <c r="S209" s="11">
        <v>361.46800000000002</v>
      </c>
      <c r="T209" s="10">
        <v>1.7956755252259511E-3</v>
      </c>
      <c r="U209" s="13">
        <v>0.16151385165326185</v>
      </c>
      <c r="V209" s="14">
        <v>523742.71</v>
      </c>
      <c r="W209" s="10">
        <v>4.3327534777546682E-5</v>
      </c>
      <c r="X209" s="15">
        <v>234.02265862377124</v>
      </c>
      <c r="Y209" s="16">
        <v>984828.13</v>
      </c>
      <c r="Z209" s="10">
        <v>1.626398568188665E-3</v>
      </c>
      <c r="AA209" s="15">
        <v>440.04831546023235</v>
      </c>
      <c r="AB209" s="14">
        <v>1078223.78</v>
      </c>
      <c r="AC209" s="10">
        <v>2.6832456569134675E-4</v>
      </c>
      <c r="AD209" s="17">
        <v>481.78006255585348</v>
      </c>
      <c r="AE209" s="18">
        <v>2586794.62</v>
      </c>
      <c r="AF209" s="19">
        <v>1.5478784996556712E-4</v>
      </c>
      <c r="AG209" s="20">
        <v>1155.8510366398571</v>
      </c>
    </row>
    <row r="210" spans="1:33" s="21" customFormat="1" ht="19.8" x14ac:dyDescent="0.3">
      <c r="A210" s="4" t="s">
        <v>285</v>
      </c>
      <c r="B210" s="4">
        <v>208</v>
      </c>
      <c r="C210" s="4" t="s">
        <v>72</v>
      </c>
      <c r="D210" s="5" t="s">
        <v>73</v>
      </c>
      <c r="E210" s="6">
        <v>905.45</v>
      </c>
      <c r="F210" s="7">
        <v>3.4655702892634542E-3</v>
      </c>
      <c r="G210" s="8">
        <v>5.6435427574171033E-2</v>
      </c>
      <c r="H210" s="9">
        <v>24590</v>
      </c>
      <c r="I210" s="7">
        <v>9.1212125314851528E-4</v>
      </c>
      <c r="J210" s="8">
        <v>1.5326601844926453</v>
      </c>
      <c r="K210" s="9">
        <v>16044</v>
      </c>
      <c r="L210" s="10">
        <v>5.0816696914700549E-4</v>
      </c>
      <c r="M210" s="11">
        <v>670074.93700000003</v>
      </c>
      <c r="N210" s="10">
        <v>1.0734370969477307E-3</v>
      </c>
      <c r="O210" s="12">
        <v>41.764830279232115</v>
      </c>
      <c r="P210" s="11">
        <v>289.84800000000001</v>
      </c>
      <c r="Q210" s="10">
        <v>3.5704368156864457E-3</v>
      </c>
      <c r="R210" s="12">
        <v>1.806581899775617E-2</v>
      </c>
      <c r="S210" s="11">
        <v>687.04700000000003</v>
      </c>
      <c r="T210" s="10">
        <v>3.4130641787929058E-3</v>
      </c>
      <c r="U210" s="13">
        <v>4.2822675143355776E-2</v>
      </c>
      <c r="V210" s="14">
        <v>18489831.559999999</v>
      </c>
      <c r="W210" s="10">
        <v>1.5296037627843641E-3</v>
      </c>
      <c r="X210" s="15">
        <v>1152.4452480678135</v>
      </c>
      <c r="Y210" s="16">
        <v>2619380.84</v>
      </c>
      <c r="Z210" s="10">
        <v>4.3257875338276767E-3</v>
      </c>
      <c r="AA210" s="15">
        <v>163.26233108950385</v>
      </c>
      <c r="AB210" s="14">
        <v>14599781.700000001</v>
      </c>
      <c r="AC210" s="10">
        <v>3.6332718277099886E-3</v>
      </c>
      <c r="AD210" s="17">
        <v>909.98390052356024</v>
      </c>
      <c r="AE210" s="18">
        <v>35708994.100000001</v>
      </c>
      <c r="AF210" s="19">
        <v>2.1367442078459717E-3</v>
      </c>
      <c r="AG210" s="20">
        <v>2225.6914796808778</v>
      </c>
    </row>
    <row r="211" spans="1:33" s="21" customFormat="1" ht="19.8" x14ac:dyDescent="0.3">
      <c r="A211" s="4" t="s">
        <v>286</v>
      </c>
      <c r="B211" s="4">
        <v>209</v>
      </c>
      <c r="C211" s="4" t="s">
        <v>72</v>
      </c>
      <c r="D211" s="5" t="s">
        <v>73</v>
      </c>
      <c r="E211" s="6">
        <v>914.29</v>
      </c>
      <c r="F211" s="7">
        <v>3.4994050027839009E-3</v>
      </c>
      <c r="G211" s="8">
        <v>0.31119469026548674</v>
      </c>
      <c r="H211" s="9">
        <v>4438</v>
      </c>
      <c r="I211" s="7">
        <v>1.6461952507007365E-4</v>
      </c>
      <c r="J211" s="8">
        <v>1.5105513955071477</v>
      </c>
      <c r="K211" s="9">
        <v>2938</v>
      </c>
      <c r="L211" s="10">
        <v>9.3056255008345926E-5</v>
      </c>
      <c r="M211" s="11">
        <v>159333.52600000001</v>
      </c>
      <c r="N211" s="10">
        <v>2.5524685098897491E-4</v>
      </c>
      <c r="O211" s="12">
        <v>54.231969366916275</v>
      </c>
      <c r="P211" s="11">
        <v>174.524</v>
      </c>
      <c r="Q211" s="10">
        <v>2.1498403122355895E-3</v>
      </c>
      <c r="R211" s="12">
        <v>5.9402314499659631E-2</v>
      </c>
      <c r="S211" s="11">
        <v>355.00599999999997</v>
      </c>
      <c r="T211" s="10">
        <v>1.7635740522213969E-3</v>
      </c>
      <c r="U211" s="13">
        <v>0.12083253914227364</v>
      </c>
      <c r="V211" s="14">
        <v>4334948.42</v>
      </c>
      <c r="W211" s="10">
        <v>3.5861621525275456E-4</v>
      </c>
      <c r="X211" s="15">
        <v>1475.4759768550034</v>
      </c>
      <c r="Y211" s="16">
        <v>887508.7</v>
      </c>
      <c r="Z211" s="10">
        <v>1.4656799851309927E-3</v>
      </c>
      <c r="AA211" s="15">
        <v>302.07920353982297</v>
      </c>
      <c r="AB211" s="14">
        <v>2223088.42</v>
      </c>
      <c r="AC211" s="10">
        <v>5.5323323956921286E-4</v>
      </c>
      <c r="AD211" s="17">
        <v>756.66726344452002</v>
      </c>
      <c r="AE211" s="18">
        <v>7445545.54</v>
      </c>
      <c r="AF211" s="19">
        <v>4.455243477958514E-4</v>
      </c>
      <c r="AG211" s="20">
        <v>2534.2224438393464</v>
      </c>
    </row>
    <row r="212" spans="1:33" s="21" customFormat="1" ht="19.8" x14ac:dyDescent="0.3">
      <c r="A212" s="4" t="s">
        <v>287</v>
      </c>
      <c r="B212" s="4">
        <v>210</v>
      </c>
      <c r="C212" s="4" t="s">
        <v>41</v>
      </c>
      <c r="D212" s="5" t="s">
        <v>42</v>
      </c>
      <c r="E212" s="6">
        <v>795.59</v>
      </c>
      <c r="F212" s="7">
        <v>3.0450859422774435E-3</v>
      </c>
      <c r="G212" s="8">
        <v>3.3020254005146514E-2</v>
      </c>
      <c r="H212" s="9">
        <v>29594</v>
      </c>
      <c r="I212" s="7">
        <v>1.0977355171076519E-3</v>
      </c>
      <c r="J212" s="8">
        <v>1.2282725989872998</v>
      </c>
      <c r="K212" s="9">
        <v>24094</v>
      </c>
      <c r="L212" s="10">
        <v>7.6313730706980491E-4</v>
      </c>
      <c r="M212" s="11">
        <v>784777.50600000005</v>
      </c>
      <c r="N212" s="10">
        <v>1.2571866835701696E-3</v>
      </c>
      <c r="O212" s="12">
        <v>32.571491076616589</v>
      </c>
      <c r="P212" s="11">
        <v>383.50599999999997</v>
      </c>
      <c r="Q212" s="10">
        <v>4.7241448670911849E-3</v>
      </c>
      <c r="R212" s="12">
        <v>1.5917074790404249E-2</v>
      </c>
      <c r="S212" s="11">
        <v>874.76</v>
      </c>
      <c r="T212" s="10">
        <v>4.3455717309600099E-3</v>
      </c>
      <c r="U212" s="13">
        <v>3.6306134307296421E-2</v>
      </c>
      <c r="V212" s="14">
        <v>3700890.85</v>
      </c>
      <c r="W212" s="10">
        <v>3.061626900950646E-4</v>
      </c>
      <c r="X212" s="15">
        <v>153.60217689051217</v>
      </c>
      <c r="Y212" s="16">
        <v>2593274.41</v>
      </c>
      <c r="Z212" s="10">
        <v>4.2826739599165446E-3</v>
      </c>
      <c r="AA212" s="15">
        <v>107.63154353781024</v>
      </c>
      <c r="AB212" s="14">
        <v>12171081.93</v>
      </c>
      <c r="AC212" s="10">
        <v>3.0288705679084988E-3</v>
      </c>
      <c r="AD212" s="17">
        <v>505.14990993608365</v>
      </c>
      <c r="AE212" s="18">
        <v>18465247.189999998</v>
      </c>
      <c r="AF212" s="19">
        <v>1.1049179898258909E-3</v>
      </c>
      <c r="AG212" s="20">
        <v>766.38363036440603</v>
      </c>
    </row>
    <row r="213" spans="1:33" s="21" customFormat="1" ht="19.8" x14ac:dyDescent="0.3">
      <c r="A213" s="4" t="s">
        <v>288</v>
      </c>
      <c r="B213" s="4">
        <v>211</v>
      </c>
      <c r="C213" s="4" t="s">
        <v>50</v>
      </c>
      <c r="D213" s="5" t="s">
        <v>51</v>
      </c>
      <c r="E213" s="6">
        <v>922.86</v>
      </c>
      <c r="F213" s="7">
        <v>3.5322063031085881E-3</v>
      </c>
      <c r="G213" s="8">
        <v>0.33280201947349441</v>
      </c>
      <c r="H213" s="9">
        <v>3225</v>
      </c>
      <c r="I213" s="7">
        <v>1.1962549985376014E-4</v>
      </c>
      <c r="J213" s="8">
        <v>1.1630003606202668</v>
      </c>
      <c r="K213" s="9">
        <v>2773</v>
      </c>
      <c r="L213" s="10">
        <v>8.7830154914276127E-5</v>
      </c>
      <c r="M213" s="11">
        <v>284651.93800000002</v>
      </c>
      <c r="N213" s="10">
        <v>4.5600265447216006E-4</v>
      </c>
      <c r="O213" s="12">
        <v>102.65125784349081</v>
      </c>
      <c r="P213" s="11">
        <v>194.87100000000001</v>
      </c>
      <c r="Q213" s="10">
        <v>2.4004809165825997E-3</v>
      </c>
      <c r="R213" s="12">
        <v>7.0274432023079703E-2</v>
      </c>
      <c r="S213" s="11">
        <v>444.77300000000002</v>
      </c>
      <c r="T213" s="10">
        <v>2.2095122953659022E-3</v>
      </c>
      <c r="U213" s="13">
        <v>0.16039415795167689</v>
      </c>
      <c r="V213" s="14">
        <v>2703041.53</v>
      </c>
      <c r="W213" s="10">
        <v>2.2361385401665633E-4</v>
      </c>
      <c r="X213" s="15">
        <v>974.7715578795528</v>
      </c>
      <c r="Y213" s="16">
        <v>2520655.81</v>
      </c>
      <c r="Z213" s="10">
        <v>4.1627476667227608E-3</v>
      </c>
      <c r="AA213" s="15">
        <v>908.99957086188249</v>
      </c>
      <c r="AB213" s="14">
        <v>944308.49</v>
      </c>
      <c r="AC213" s="10">
        <v>2.349986803833073E-4</v>
      </c>
      <c r="AD213" s="17">
        <v>340.53677966101696</v>
      </c>
      <c r="AE213" s="18">
        <v>6168005.8300000001</v>
      </c>
      <c r="AF213" s="19">
        <v>3.6907930518302346E-4</v>
      </c>
      <c r="AG213" s="20">
        <v>2224.3079084024521</v>
      </c>
    </row>
    <row r="214" spans="1:33" s="21" customFormat="1" ht="19.8" x14ac:dyDescent="0.3">
      <c r="A214" s="4" t="s">
        <v>289</v>
      </c>
      <c r="B214" s="4">
        <v>212</v>
      </c>
      <c r="C214" s="4" t="s">
        <v>35</v>
      </c>
      <c r="D214" s="5" t="s">
        <v>36</v>
      </c>
      <c r="E214" s="6">
        <v>921.47</v>
      </c>
      <c r="F214" s="7">
        <v>3.5268861388785631E-3</v>
      </c>
      <c r="G214" s="8">
        <v>3.7595521846096099E-3</v>
      </c>
      <c r="H214" s="9">
        <v>248792</v>
      </c>
      <c r="I214" s="7">
        <v>9.2284860029819213E-3</v>
      </c>
      <c r="J214" s="8">
        <v>1.0150590980860952</v>
      </c>
      <c r="K214" s="9">
        <v>245101</v>
      </c>
      <c r="L214" s="10">
        <v>7.7631658130703184E-3</v>
      </c>
      <c r="M214" s="11">
        <v>5946792.3600000003</v>
      </c>
      <c r="N214" s="10">
        <v>9.5265576648024125E-3</v>
      </c>
      <c r="O214" s="12">
        <v>24.262619736353585</v>
      </c>
      <c r="P214" s="11">
        <v>595.58799999999997</v>
      </c>
      <c r="Q214" s="10">
        <v>7.3366361754473326E-3</v>
      </c>
      <c r="R214" s="12">
        <v>2.4299696859661933E-3</v>
      </c>
      <c r="S214" s="11">
        <v>1615.8520000000001</v>
      </c>
      <c r="T214" s="10">
        <v>8.0271168921935091E-3</v>
      </c>
      <c r="U214" s="13">
        <v>6.592596521434021E-3</v>
      </c>
      <c r="V214" s="14">
        <v>70196102.370000005</v>
      </c>
      <c r="W214" s="10">
        <v>5.8070957525774474E-3</v>
      </c>
      <c r="X214" s="15">
        <v>286.39663799821301</v>
      </c>
      <c r="Y214" s="16">
        <v>6472905.8099999996</v>
      </c>
      <c r="Z214" s="10">
        <v>1.0689707595379195E-2</v>
      </c>
      <c r="AA214" s="15">
        <v>26.409136682428876</v>
      </c>
      <c r="AB214" s="14">
        <v>34109404.089999996</v>
      </c>
      <c r="AC214" s="10">
        <v>8.4883965724071638E-3</v>
      </c>
      <c r="AD214" s="17">
        <v>139.16468757777403</v>
      </c>
      <c r="AE214" s="18">
        <v>110778412.27000001</v>
      </c>
      <c r="AF214" s="19">
        <v>6.6287258081093809E-3</v>
      </c>
      <c r="AG214" s="20">
        <v>451.97046225841598</v>
      </c>
    </row>
    <row r="215" spans="1:33" s="21" customFormat="1" ht="19.8" x14ac:dyDescent="0.3">
      <c r="A215" s="4" t="s">
        <v>290</v>
      </c>
      <c r="B215" s="4">
        <v>213</v>
      </c>
      <c r="C215" s="4" t="s">
        <v>150</v>
      </c>
      <c r="D215" s="5" t="s">
        <v>151</v>
      </c>
      <c r="E215" s="6">
        <v>186.21</v>
      </c>
      <c r="F215" s="7">
        <v>7.1271063400932992E-4</v>
      </c>
      <c r="G215" s="8">
        <v>1.8099727838258167E-2</v>
      </c>
      <c r="H215" s="9">
        <v>12756</v>
      </c>
      <c r="I215" s="7">
        <v>4.7316058174715173E-4</v>
      </c>
      <c r="J215" s="8">
        <v>1.239891135303266</v>
      </c>
      <c r="K215" s="9">
        <v>10288</v>
      </c>
      <c r="L215" s="10">
        <v>3.2585525919872802E-4</v>
      </c>
      <c r="M215" s="11">
        <v>329236.76899999997</v>
      </c>
      <c r="N215" s="10">
        <v>5.2742602656665328E-4</v>
      </c>
      <c r="O215" s="12">
        <v>32.002018759720059</v>
      </c>
      <c r="P215" s="11">
        <v>91.405000000000001</v>
      </c>
      <c r="Q215" s="10">
        <v>1.1259549044251454E-3</v>
      </c>
      <c r="R215" s="12">
        <v>8.8846228615863145E-3</v>
      </c>
      <c r="S215" s="11">
        <v>199.494</v>
      </c>
      <c r="T215" s="10">
        <v>9.9103238247763526E-4</v>
      </c>
      <c r="U215" s="13">
        <v>1.9390940902021772E-2</v>
      </c>
      <c r="V215" s="14">
        <v>2055890.57</v>
      </c>
      <c r="W215" s="10">
        <v>1.7007715519420837E-4</v>
      </c>
      <c r="X215" s="15">
        <v>199.83384234059099</v>
      </c>
      <c r="Y215" s="16">
        <v>642416.23</v>
      </c>
      <c r="Z215" s="10">
        <v>1.0609209920244256E-3</v>
      </c>
      <c r="AA215" s="15">
        <v>62.443257192846033</v>
      </c>
      <c r="AB215" s="14">
        <v>2000435.21</v>
      </c>
      <c r="AC215" s="10">
        <v>4.9782421689579875E-4</v>
      </c>
      <c r="AD215" s="17">
        <v>194.44354685069985</v>
      </c>
      <c r="AE215" s="18">
        <v>4698742.01</v>
      </c>
      <c r="AF215" s="19">
        <v>2.8116193208674106E-4</v>
      </c>
      <c r="AG215" s="20">
        <v>456.72064638413684</v>
      </c>
    </row>
    <row r="216" spans="1:33" s="21" customFormat="1" ht="19.8" x14ac:dyDescent="0.3">
      <c r="A216" s="4" t="s">
        <v>291</v>
      </c>
      <c r="B216" s="4">
        <v>214</v>
      </c>
      <c r="C216" s="4" t="s">
        <v>91</v>
      </c>
      <c r="D216" s="5" t="s">
        <v>92</v>
      </c>
      <c r="E216" s="6">
        <v>1223.18</v>
      </c>
      <c r="F216" s="7">
        <v>4.6816679732964508E-3</v>
      </c>
      <c r="G216" s="8">
        <v>1.8321225828677561E-2</v>
      </c>
      <c r="H216" s="9">
        <v>61015</v>
      </c>
      <c r="I216" s="7">
        <v>2.2632402708766433E-3</v>
      </c>
      <c r="J216" s="8">
        <v>0.91390440813025176</v>
      </c>
      <c r="K216" s="9">
        <v>66763</v>
      </c>
      <c r="L216" s="10">
        <v>2.1146067913962556E-3</v>
      </c>
      <c r="M216" s="11">
        <v>1091165.375</v>
      </c>
      <c r="N216" s="10">
        <v>1.7480095549818808E-3</v>
      </c>
      <c r="O216" s="12">
        <v>16.343863741892964</v>
      </c>
      <c r="P216" s="11">
        <v>232.65799999999999</v>
      </c>
      <c r="Q216" s="10">
        <v>2.865952805139166E-3</v>
      </c>
      <c r="R216" s="12">
        <v>3.4848344142713776E-3</v>
      </c>
      <c r="S216" s="11">
        <v>558.53399999999999</v>
      </c>
      <c r="T216" s="10">
        <v>2.7746462586080963E-3</v>
      </c>
      <c r="U216" s="13">
        <v>8.3659212438027056E-3</v>
      </c>
      <c r="V216" s="14">
        <v>33376389.300000001</v>
      </c>
      <c r="W216" s="10">
        <v>2.7611203755842002E-3</v>
      </c>
      <c r="X216" s="15">
        <v>499.92345011458445</v>
      </c>
      <c r="Y216" s="16">
        <v>1563832.96</v>
      </c>
      <c r="Z216" s="10">
        <v>2.5825985362849472E-3</v>
      </c>
      <c r="AA216" s="15">
        <v>23.423647229753005</v>
      </c>
      <c r="AB216" s="14">
        <v>3903725.44</v>
      </c>
      <c r="AC216" s="10">
        <v>9.7147313266107108E-4</v>
      </c>
      <c r="AD216" s="17">
        <v>58.471390440813025</v>
      </c>
      <c r="AE216" s="18">
        <v>38843947.699999996</v>
      </c>
      <c r="AF216" s="19">
        <v>2.3243326324290619E-3</v>
      </c>
      <c r="AG216" s="20">
        <v>581.81848778515041</v>
      </c>
    </row>
    <row r="217" spans="1:33" s="21" customFormat="1" ht="19.8" x14ac:dyDescent="0.3">
      <c r="A217" s="4" t="s">
        <v>292</v>
      </c>
      <c r="B217" s="4">
        <v>215</v>
      </c>
      <c r="C217" s="4" t="s">
        <v>94</v>
      </c>
      <c r="D217" s="5" t="s">
        <v>95</v>
      </c>
      <c r="E217" s="6">
        <v>896.72</v>
      </c>
      <c r="F217" s="7">
        <v>3.4321565959338721E-3</v>
      </c>
      <c r="G217" s="8">
        <v>9.7363735070575469E-2</v>
      </c>
      <c r="H217" s="9">
        <v>10301</v>
      </c>
      <c r="I217" s="7">
        <v>3.8209682914529713E-4</v>
      </c>
      <c r="J217" s="8">
        <v>1.1184581976112922</v>
      </c>
      <c r="K217" s="9">
        <v>9210</v>
      </c>
      <c r="L217" s="10">
        <v>2.917114052508053E-4</v>
      </c>
      <c r="M217" s="11">
        <v>265481.02399999998</v>
      </c>
      <c r="N217" s="10">
        <v>4.2529150690689206E-4</v>
      </c>
      <c r="O217" s="12">
        <v>28.825301194353962</v>
      </c>
      <c r="P217" s="11">
        <v>266.38499999999999</v>
      </c>
      <c r="Q217" s="10">
        <v>3.2814123649175901E-3</v>
      </c>
      <c r="R217" s="12">
        <v>2.8923452768729641E-2</v>
      </c>
      <c r="S217" s="11">
        <v>559.27700000000004</v>
      </c>
      <c r="T217" s="10">
        <v>2.7783372821986851E-3</v>
      </c>
      <c r="U217" s="13">
        <v>6.0724972855591752E-2</v>
      </c>
      <c r="V217" s="14">
        <v>2045388.41</v>
      </c>
      <c r="W217" s="10">
        <v>1.6920834557843469E-4</v>
      </c>
      <c r="X217" s="15">
        <v>222.08343213897936</v>
      </c>
      <c r="Y217" s="16">
        <v>1336367.3</v>
      </c>
      <c r="Z217" s="10">
        <v>2.2069494128829892E-3</v>
      </c>
      <c r="AA217" s="15">
        <v>145.09959826275787</v>
      </c>
      <c r="AB217" s="14">
        <v>5020491.7300000004</v>
      </c>
      <c r="AC217" s="10">
        <v>1.2493893085990444E-3</v>
      </c>
      <c r="AD217" s="17">
        <v>545.11310857763306</v>
      </c>
      <c r="AE217" s="18">
        <v>8402247.4400000013</v>
      </c>
      <c r="AF217" s="19">
        <v>5.0277119260294829E-4</v>
      </c>
      <c r="AG217" s="20">
        <v>912.29613897937043</v>
      </c>
    </row>
    <row r="218" spans="1:33" s="21" customFormat="1" ht="19.8" x14ac:dyDescent="0.3">
      <c r="A218" s="4" t="s">
        <v>293</v>
      </c>
      <c r="B218" s="4">
        <v>216</v>
      </c>
      <c r="C218" s="4" t="s">
        <v>113</v>
      </c>
      <c r="D218" s="5" t="s">
        <v>114</v>
      </c>
      <c r="E218" s="6">
        <v>923.45</v>
      </c>
      <c r="F218" s="7">
        <v>3.5344645023141384E-3</v>
      </c>
      <c r="G218" s="8">
        <v>0.68403703703703711</v>
      </c>
      <c r="H218" s="9">
        <v>2367</v>
      </c>
      <c r="I218" s="7">
        <v>8.7799552915922565E-5</v>
      </c>
      <c r="J218" s="8">
        <v>1.7533333333333334</v>
      </c>
      <c r="K218" s="9">
        <v>1350</v>
      </c>
      <c r="L218" s="10">
        <v>4.2759000769662012E-5</v>
      </c>
      <c r="M218" s="11">
        <v>273622.625</v>
      </c>
      <c r="N218" s="10">
        <v>4.3833407283403223E-4</v>
      </c>
      <c r="O218" s="12">
        <v>202.68342592592592</v>
      </c>
      <c r="P218" s="11">
        <v>108.58</v>
      </c>
      <c r="Q218" s="10">
        <v>1.337521837125784E-3</v>
      </c>
      <c r="R218" s="12">
        <v>8.0429629629629629E-2</v>
      </c>
      <c r="S218" s="11">
        <v>308.87099999999998</v>
      </c>
      <c r="T218" s="10">
        <v>1.5343878162162755E-3</v>
      </c>
      <c r="U218" s="13">
        <v>0.22879333333333332</v>
      </c>
      <c r="V218" s="14">
        <v>13542307.359999999</v>
      </c>
      <c r="W218" s="10">
        <v>1.1203111411491079E-3</v>
      </c>
      <c r="X218" s="15">
        <v>10031.338785185184</v>
      </c>
      <c r="Y218" s="16">
        <v>389792.58</v>
      </c>
      <c r="Z218" s="10">
        <v>6.4372459994879077E-4</v>
      </c>
      <c r="AA218" s="15">
        <v>288.73524444444445</v>
      </c>
      <c r="AB218" s="14">
        <v>231158.72</v>
      </c>
      <c r="AC218" s="10">
        <v>5.7525686504305845E-5</v>
      </c>
      <c r="AD218" s="17">
        <v>171.22868148148149</v>
      </c>
      <c r="AE218" s="18">
        <v>14163258.66</v>
      </c>
      <c r="AF218" s="19">
        <v>8.4749687491139094E-4</v>
      </c>
      <c r="AG218" s="20">
        <v>10491.302711111111</v>
      </c>
    </row>
    <row r="219" spans="1:33" s="21" customFormat="1" ht="19.8" x14ac:dyDescent="0.3">
      <c r="A219" s="4" t="s">
        <v>294</v>
      </c>
      <c r="B219" s="4">
        <v>217</v>
      </c>
      <c r="C219" s="4" t="s">
        <v>72</v>
      </c>
      <c r="D219" s="5" t="s">
        <v>73</v>
      </c>
      <c r="E219" s="6">
        <v>916.31</v>
      </c>
      <c r="F219" s="7">
        <v>3.5071364644706999E-3</v>
      </c>
      <c r="G219" s="8">
        <v>0.74075181891673403</v>
      </c>
      <c r="H219" s="9">
        <v>1962</v>
      </c>
      <c r="I219" s="7">
        <v>7.2776815724985236E-5</v>
      </c>
      <c r="J219" s="8">
        <v>1.5860953920776071</v>
      </c>
      <c r="K219" s="9">
        <v>1237</v>
      </c>
      <c r="L219" s="10">
        <v>3.9179914038571786E-5</v>
      </c>
      <c r="M219" s="11">
        <v>78641.64</v>
      </c>
      <c r="N219" s="10">
        <v>1.2598121356210124E-4</v>
      </c>
      <c r="O219" s="12">
        <v>63.574486661277284</v>
      </c>
      <c r="P219" s="11">
        <v>163.227</v>
      </c>
      <c r="Q219" s="10">
        <v>2.0106803914950299E-3</v>
      </c>
      <c r="R219" s="12">
        <v>0.13195392077607115</v>
      </c>
      <c r="S219" s="11">
        <v>326.822</v>
      </c>
      <c r="T219" s="10">
        <v>1.6235635422925288E-3</v>
      </c>
      <c r="U219" s="13">
        <v>0.26420533548908648</v>
      </c>
      <c r="V219" s="14">
        <v>6694359.9299999997</v>
      </c>
      <c r="W219" s="10">
        <v>5.5380267284386628E-4</v>
      </c>
      <c r="X219" s="15">
        <v>5411.7703556992719</v>
      </c>
      <c r="Y219" s="16">
        <v>1114253.8</v>
      </c>
      <c r="Z219" s="10">
        <v>1.8401391366824373E-3</v>
      </c>
      <c r="AA219" s="15">
        <v>900.77105901374296</v>
      </c>
      <c r="AB219" s="14">
        <v>2059675.05</v>
      </c>
      <c r="AC219" s="10">
        <v>5.1256652237493118E-4</v>
      </c>
      <c r="AD219" s="17">
        <v>1665.0566289409862</v>
      </c>
      <c r="AE219" s="18">
        <v>9868288.7799999993</v>
      </c>
      <c r="AF219" s="19">
        <v>5.9049573989585966E-4</v>
      </c>
      <c r="AG219" s="20">
        <v>7977.5980436540012</v>
      </c>
    </row>
    <row r="220" spans="1:33" s="21" customFormat="1" ht="19.8" x14ac:dyDescent="0.3">
      <c r="A220" s="4" t="s">
        <v>295</v>
      </c>
      <c r="B220" s="4">
        <v>218</v>
      </c>
      <c r="C220" s="4" t="s">
        <v>113</v>
      </c>
      <c r="D220" s="5" t="s">
        <v>114</v>
      </c>
      <c r="E220" s="6">
        <v>1453.94</v>
      </c>
      <c r="F220" s="7">
        <v>5.5648917846062244E-3</v>
      </c>
      <c r="G220" s="8">
        <v>0.43401194029850748</v>
      </c>
      <c r="H220" s="9">
        <v>5607</v>
      </c>
      <c r="I220" s="7">
        <v>2.0798145044342113E-4</v>
      </c>
      <c r="J220" s="8">
        <v>1.6737313432835821</v>
      </c>
      <c r="K220" s="9">
        <v>3350</v>
      </c>
      <c r="L220" s="10">
        <v>1.061056685765687E-4</v>
      </c>
      <c r="M220" s="11">
        <v>713556.79</v>
      </c>
      <c r="N220" s="10">
        <v>1.1430935360666108E-3</v>
      </c>
      <c r="O220" s="12">
        <v>213.00202686567167</v>
      </c>
      <c r="P220" s="11">
        <v>240.655</v>
      </c>
      <c r="Q220" s="10">
        <v>2.9644623108630091E-3</v>
      </c>
      <c r="R220" s="12">
        <v>7.1837313432835823E-2</v>
      </c>
      <c r="S220" s="11">
        <v>591.32399999999996</v>
      </c>
      <c r="T220" s="10">
        <v>2.9375381341604518E-3</v>
      </c>
      <c r="U220" s="13">
        <v>0.17651462686567163</v>
      </c>
      <c r="V220" s="14">
        <v>912599.33</v>
      </c>
      <c r="W220" s="10">
        <v>7.5496381054240919E-5</v>
      </c>
      <c r="X220" s="15">
        <v>272.41771044776118</v>
      </c>
      <c r="Y220" s="16">
        <v>495142.83</v>
      </c>
      <c r="Z220" s="10">
        <v>8.1770571456045188E-4</v>
      </c>
      <c r="AA220" s="15">
        <v>147.80382985074627</v>
      </c>
      <c r="AB220" s="14">
        <v>3757354.99</v>
      </c>
      <c r="AC220" s="10">
        <v>9.3504768169736028E-4</v>
      </c>
      <c r="AD220" s="17">
        <v>1121.5985044776121</v>
      </c>
      <c r="AE220" s="18">
        <v>5165097.1500000004</v>
      </c>
      <c r="AF220" s="19">
        <v>3.0906755276604767E-4</v>
      </c>
      <c r="AG220" s="20">
        <v>1541.8200447761194</v>
      </c>
    </row>
    <row r="221" spans="1:33" s="21" customFormat="1" ht="19.8" x14ac:dyDescent="0.3">
      <c r="A221" s="4" t="s">
        <v>296</v>
      </c>
      <c r="B221" s="4">
        <v>219</v>
      </c>
      <c r="C221" s="4" t="s">
        <v>59</v>
      </c>
      <c r="D221" s="5" t="s">
        <v>60</v>
      </c>
      <c r="E221" s="6">
        <v>890.16</v>
      </c>
      <c r="F221" s="7">
        <v>3.4070484827331778E-3</v>
      </c>
      <c r="G221" s="8">
        <v>0.13109867452135493</v>
      </c>
      <c r="H221" s="9">
        <v>7081</v>
      </c>
      <c r="I221" s="7">
        <v>2.6265679518278312E-4</v>
      </c>
      <c r="J221" s="8">
        <v>1.0428571428571429</v>
      </c>
      <c r="K221" s="9">
        <v>6790</v>
      </c>
      <c r="L221" s="10">
        <v>2.150619372044482E-4</v>
      </c>
      <c r="M221" s="11">
        <v>455447.45699999999</v>
      </c>
      <c r="N221" s="10">
        <v>7.2961122563864277E-4</v>
      </c>
      <c r="O221" s="12">
        <v>67.076208689248901</v>
      </c>
      <c r="P221" s="11">
        <v>351.22899999999998</v>
      </c>
      <c r="Q221" s="10">
        <v>4.3265468533049542E-3</v>
      </c>
      <c r="R221" s="12">
        <v>5.1727393225331368E-2</v>
      </c>
      <c r="S221" s="11">
        <v>819.05399999999997</v>
      </c>
      <c r="T221" s="10">
        <v>4.0688393485409941E-3</v>
      </c>
      <c r="U221" s="13">
        <v>0.12062650957290132</v>
      </c>
      <c r="V221" s="14">
        <v>958914.22</v>
      </c>
      <c r="W221" s="10">
        <v>7.9327861605432259E-5</v>
      </c>
      <c r="X221" s="15">
        <v>141.22448011782032</v>
      </c>
      <c r="Y221" s="16">
        <v>1502130.53</v>
      </c>
      <c r="Z221" s="10">
        <v>2.4806997980698223E-3</v>
      </c>
      <c r="AA221" s="15">
        <v>221.22688217967601</v>
      </c>
      <c r="AB221" s="14">
        <v>1980354.6</v>
      </c>
      <c r="AC221" s="10">
        <v>4.9282699734173993E-4</v>
      </c>
      <c r="AD221" s="17">
        <v>291.65752577319591</v>
      </c>
      <c r="AE221" s="18">
        <v>4441399.3499999996</v>
      </c>
      <c r="AF221" s="19">
        <v>2.6576313825214587E-4</v>
      </c>
      <c r="AG221" s="20">
        <v>654.10888807069216</v>
      </c>
    </row>
    <row r="222" spans="1:33" s="21" customFormat="1" ht="19.8" x14ac:dyDescent="0.3">
      <c r="A222" s="4" t="s">
        <v>297</v>
      </c>
      <c r="B222" s="4">
        <v>220</v>
      </c>
      <c r="C222" s="4" t="s">
        <v>150</v>
      </c>
      <c r="D222" s="5" t="s">
        <v>151</v>
      </c>
      <c r="E222" s="6">
        <v>865.25</v>
      </c>
      <c r="F222" s="7">
        <v>3.3117065467835921E-3</v>
      </c>
      <c r="G222" s="8">
        <v>3.8537271699234243E-4</v>
      </c>
      <c r="H222" s="9">
        <v>1743345</v>
      </c>
      <c r="I222" s="7">
        <v>6.4666206834900306E-2</v>
      </c>
      <c r="J222" s="8">
        <v>0.77646645397863645</v>
      </c>
      <c r="K222" s="9">
        <v>2245229</v>
      </c>
      <c r="L222" s="10">
        <v>7.1113887806716652E-2</v>
      </c>
      <c r="M222" s="11">
        <v>37894703.795999996</v>
      </c>
      <c r="N222" s="10">
        <v>6.0706017471106197E-2</v>
      </c>
      <c r="O222" s="12">
        <v>16.877879181143658</v>
      </c>
      <c r="P222" s="11">
        <v>902.197</v>
      </c>
      <c r="Q222" s="10">
        <v>1.1113540144495957E-2</v>
      </c>
      <c r="R222" s="12">
        <v>4.0182849945373056E-4</v>
      </c>
      <c r="S222" s="11">
        <v>3548.462</v>
      </c>
      <c r="T222" s="10">
        <v>1.7627802089242556E-2</v>
      </c>
      <c r="U222" s="13">
        <v>1.5804454690367888E-3</v>
      </c>
      <c r="V222" s="14">
        <v>703870488.75</v>
      </c>
      <c r="W222" s="10">
        <v>5.8228921372871043E-2</v>
      </c>
      <c r="X222" s="15">
        <v>313.49607935315282</v>
      </c>
      <c r="Y222" s="16">
        <v>10592555.33</v>
      </c>
      <c r="Z222" s="10">
        <v>1.7493120167243002E-2</v>
      </c>
      <c r="AA222" s="15">
        <v>4.7178062148671698</v>
      </c>
      <c r="AB222" s="14">
        <v>104692940.11</v>
      </c>
      <c r="AC222" s="10">
        <v>2.6053671053300205E-2</v>
      </c>
      <c r="AD222" s="17">
        <v>46.629069956783916</v>
      </c>
      <c r="AE222" s="18">
        <v>819155984.19000006</v>
      </c>
      <c r="AF222" s="19">
        <v>4.9016413053773161E-2</v>
      </c>
      <c r="AG222" s="20">
        <v>364.84295552480393</v>
      </c>
    </row>
    <row r="223" spans="1:33" s="21" customFormat="1" ht="19.8" x14ac:dyDescent="0.3">
      <c r="A223" s="4" t="s">
        <v>298</v>
      </c>
      <c r="B223" s="4">
        <v>221</v>
      </c>
      <c r="C223" s="4" t="s">
        <v>72</v>
      </c>
      <c r="D223" s="5" t="s">
        <v>73</v>
      </c>
      <c r="E223" s="6">
        <v>915.54</v>
      </c>
      <c r="F223" s="7">
        <v>3.5041893231346427E-3</v>
      </c>
      <c r="G223" s="8">
        <v>6.1382607121546326E-3</v>
      </c>
      <c r="H223" s="9">
        <v>137904</v>
      </c>
      <c r="I223" s="7">
        <v>5.1152976532815317E-3</v>
      </c>
      <c r="J223" s="8">
        <v>0.92458079958163764</v>
      </c>
      <c r="K223" s="9">
        <v>149153</v>
      </c>
      <c r="L223" s="10">
        <v>4.7241727717017767E-3</v>
      </c>
      <c r="M223" s="11">
        <v>2964665.2859999998</v>
      </c>
      <c r="N223" s="10">
        <v>4.7492922392731625E-3</v>
      </c>
      <c r="O223" s="12">
        <v>19.876672182255803</v>
      </c>
      <c r="P223" s="11">
        <v>483.96199999999999</v>
      </c>
      <c r="Q223" s="10">
        <v>5.9615927734303614E-3</v>
      </c>
      <c r="R223" s="12">
        <v>3.2447352718349616E-3</v>
      </c>
      <c r="S223" s="11">
        <v>1198.001</v>
      </c>
      <c r="T223" s="10">
        <v>5.9513458311557721E-3</v>
      </c>
      <c r="U223" s="13">
        <v>8.0320275153701239E-3</v>
      </c>
      <c r="V223" s="14">
        <v>44146982.460000001</v>
      </c>
      <c r="W223" s="10">
        <v>3.6521365955802863E-3</v>
      </c>
      <c r="X223" s="15">
        <v>295.98454244969929</v>
      </c>
      <c r="Y223" s="16">
        <v>3149745.54</v>
      </c>
      <c r="Z223" s="10">
        <v>5.2016605541259607E-3</v>
      </c>
      <c r="AA223" s="15">
        <v>21.117547350706992</v>
      </c>
      <c r="AB223" s="14">
        <v>24144785.549999997</v>
      </c>
      <c r="AC223" s="10">
        <v>6.0086219730884193E-3</v>
      </c>
      <c r="AD223" s="17">
        <v>161.87931553505459</v>
      </c>
      <c r="AE223" s="18">
        <v>71441513.549999997</v>
      </c>
      <c r="AF223" s="19">
        <v>4.2748961186143295E-3</v>
      </c>
      <c r="AG223" s="20">
        <v>478.98140533546086</v>
      </c>
    </row>
    <row r="224" spans="1:33" s="21" customFormat="1" ht="19.8" x14ac:dyDescent="0.3">
      <c r="A224" s="4" t="s">
        <v>299</v>
      </c>
      <c r="B224" s="4">
        <v>222</v>
      </c>
      <c r="C224" s="4" t="s">
        <v>38</v>
      </c>
      <c r="D224" s="5" t="s">
        <v>39</v>
      </c>
      <c r="E224" s="6">
        <v>2357.96</v>
      </c>
      <c r="F224" s="7">
        <v>9.0249888113884298E-3</v>
      </c>
      <c r="G224" s="8">
        <v>3.1994029850746268</v>
      </c>
      <c r="H224" s="9">
        <v>1105</v>
      </c>
      <c r="I224" s="7">
        <v>4.0987961965396885E-5</v>
      </c>
      <c r="J224" s="8">
        <v>1.4993215739484396</v>
      </c>
      <c r="K224" s="9">
        <v>737</v>
      </c>
      <c r="L224" s="10">
        <v>2.3343247086845115E-5</v>
      </c>
      <c r="M224" s="11">
        <v>113946.482</v>
      </c>
      <c r="N224" s="10">
        <v>1.8253836114674269E-4</v>
      </c>
      <c r="O224" s="12">
        <v>154.60852374491182</v>
      </c>
      <c r="P224" s="11">
        <v>175.83099999999999</v>
      </c>
      <c r="Q224" s="10">
        <v>2.1659403402437254E-3</v>
      </c>
      <c r="R224" s="12">
        <v>0.23857666214382631</v>
      </c>
      <c r="S224" s="11">
        <v>374.61599999999999</v>
      </c>
      <c r="T224" s="10">
        <v>1.8609912428155324E-3</v>
      </c>
      <c r="U224" s="13">
        <v>0.50829850746268657</v>
      </c>
      <c r="V224" s="14">
        <v>4464619.0199999996</v>
      </c>
      <c r="W224" s="10">
        <v>3.6934344319092548E-4</v>
      </c>
      <c r="X224" s="15">
        <v>6057.8277069199448</v>
      </c>
      <c r="Y224" s="16">
        <v>544895.01</v>
      </c>
      <c r="Z224" s="10">
        <v>8.9986916202032963E-4</v>
      </c>
      <c r="AA224" s="15">
        <v>739.34194029850744</v>
      </c>
      <c r="AB224" s="14">
        <v>1004475.12</v>
      </c>
      <c r="AC224" s="10">
        <v>2.4997162492721445E-4</v>
      </c>
      <c r="AD224" s="17">
        <v>1362.9241791044776</v>
      </c>
      <c r="AE224" s="18">
        <v>6013989.1499999994</v>
      </c>
      <c r="AF224" s="19">
        <v>3.598633007226327E-4</v>
      </c>
      <c r="AG224" s="20">
        <v>8160.09382632293</v>
      </c>
    </row>
    <row r="225" spans="1:33" s="21" customFormat="1" ht="19.8" x14ac:dyDescent="0.3">
      <c r="A225" s="4" t="s">
        <v>300</v>
      </c>
      <c r="B225" s="4">
        <v>223</v>
      </c>
      <c r="C225" s="4" t="s">
        <v>59</v>
      </c>
      <c r="D225" s="5" t="s">
        <v>60</v>
      </c>
      <c r="E225" s="6">
        <v>888.85</v>
      </c>
      <c r="F225" s="7">
        <v>3.4020345150056006E-3</v>
      </c>
      <c r="G225" s="8">
        <v>7.6750712373715571E-2</v>
      </c>
      <c r="H225" s="9">
        <v>12259</v>
      </c>
      <c r="I225" s="7">
        <v>4.5472527215728549E-4</v>
      </c>
      <c r="J225" s="8">
        <v>1.0585441671703653</v>
      </c>
      <c r="K225" s="9">
        <v>11581</v>
      </c>
      <c r="L225" s="10">
        <v>3.6680887993589318E-4</v>
      </c>
      <c r="M225" s="11">
        <v>585969.66399999999</v>
      </c>
      <c r="N225" s="10">
        <v>9.3870333046585373E-4</v>
      </c>
      <c r="O225" s="12">
        <v>50.597501424747428</v>
      </c>
      <c r="P225" s="11">
        <v>275.04000000000002</v>
      </c>
      <c r="Q225" s="10">
        <v>3.3880273170296157E-3</v>
      </c>
      <c r="R225" s="12">
        <v>2.3749244452119855E-2</v>
      </c>
      <c r="S225" s="11">
        <v>628.12199999999996</v>
      </c>
      <c r="T225" s="10">
        <v>3.120340672634852E-3</v>
      </c>
      <c r="U225" s="13">
        <v>5.4237285208531209E-2</v>
      </c>
      <c r="V225" s="14">
        <v>6526670.3099999996</v>
      </c>
      <c r="W225" s="10">
        <v>5.3993025475830743E-4</v>
      </c>
      <c r="X225" s="15">
        <v>563.56707624557464</v>
      </c>
      <c r="Y225" s="16">
        <v>986222.82</v>
      </c>
      <c r="Z225" s="10">
        <v>1.6287018348704026E-3</v>
      </c>
      <c r="AA225" s="15">
        <v>85.158692686296519</v>
      </c>
      <c r="AB225" s="14">
        <v>15197070.74</v>
      </c>
      <c r="AC225" s="10">
        <v>3.7819119571738378E-3</v>
      </c>
      <c r="AD225" s="17">
        <v>1312.2416665227529</v>
      </c>
      <c r="AE225" s="18">
        <v>22709963.870000001</v>
      </c>
      <c r="AF225" s="19">
        <v>1.3589120887505981E-3</v>
      </c>
      <c r="AG225" s="20">
        <v>1960.9674354546241</v>
      </c>
    </row>
    <row r="226" spans="1:33" s="21" customFormat="1" ht="19.8" x14ac:dyDescent="0.3">
      <c r="A226" s="4" t="s">
        <v>301</v>
      </c>
      <c r="B226" s="4">
        <v>224</v>
      </c>
      <c r="C226" s="4" t="s">
        <v>47</v>
      </c>
      <c r="D226" s="5" t="s">
        <v>48</v>
      </c>
      <c r="E226" s="6">
        <v>912.55</v>
      </c>
      <c r="F226" s="7">
        <v>3.4927452288556681E-3</v>
      </c>
      <c r="G226" s="8">
        <v>0.57501575299306862</v>
      </c>
      <c r="H226" s="9">
        <v>2215</v>
      </c>
      <c r="I226" s="7">
        <v>8.2161389822039911E-5</v>
      </c>
      <c r="J226" s="8">
        <v>1.3957151858853183</v>
      </c>
      <c r="K226" s="9">
        <v>1587</v>
      </c>
      <c r="L226" s="10">
        <v>5.0265580904780456E-5</v>
      </c>
      <c r="M226" s="11">
        <v>61631.41</v>
      </c>
      <c r="N226" s="10">
        <v>9.8731407754764809E-5</v>
      </c>
      <c r="O226" s="12">
        <v>38.83516698172653</v>
      </c>
      <c r="P226" s="11">
        <v>169.41800000000001</v>
      </c>
      <c r="Q226" s="10">
        <v>2.0869430337279063E-3</v>
      </c>
      <c r="R226" s="12">
        <v>0.1067536231884058</v>
      </c>
      <c r="S226" s="11">
        <v>342.88</v>
      </c>
      <c r="T226" s="10">
        <v>1.7033353549677263E-3</v>
      </c>
      <c r="U226" s="13">
        <v>0.21605545053560177</v>
      </c>
      <c r="V226" s="14">
        <v>8940439.2899999991</v>
      </c>
      <c r="W226" s="10">
        <v>7.3961352944467654E-4</v>
      </c>
      <c r="X226" s="15">
        <v>5633.5471266540635</v>
      </c>
      <c r="Y226" s="16">
        <v>1336981.33</v>
      </c>
      <c r="Z226" s="10">
        <v>2.2079634553157789E-3</v>
      </c>
      <c r="AA226" s="15">
        <v>842.45830497794589</v>
      </c>
      <c r="AB226" s="14">
        <v>4159642.5</v>
      </c>
      <c r="AC226" s="10">
        <v>1.0351601290446105E-3</v>
      </c>
      <c r="AD226" s="17">
        <v>2621.0727788279773</v>
      </c>
      <c r="AE226" s="18">
        <v>14437063.119999999</v>
      </c>
      <c r="AF226" s="19">
        <v>8.6388070505650811E-4</v>
      </c>
      <c r="AG226" s="20">
        <v>9097.0782104599875</v>
      </c>
    </row>
    <row r="227" spans="1:33" s="21" customFormat="1" ht="19.8" x14ac:dyDescent="0.3">
      <c r="A227" s="4" t="s">
        <v>302</v>
      </c>
      <c r="B227" s="4">
        <v>225</v>
      </c>
      <c r="C227" s="4" t="s">
        <v>76</v>
      </c>
      <c r="D227" s="5" t="s">
        <v>77</v>
      </c>
      <c r="E227" s="6">
        <v>406.3</v>
      </c>
      <c r="F227" s="7">
        <v>1.5550954868051702E-3</v>
      </c>
      <c r="G227" s="8">
        <v>1.2847024600012647E-2</v>
      </c>
      <c r="H227" s="9">
        <v>33598</v>
      </c>
      <c r="I227" s="7">
        <v>1.2462566028175607E-3</v>
      </c>
      <c r="J227" s="8">
        <v>1.0623537595649148</v>
      </c>
      <c r="K227" s="9">
        <v>31626</v>
      </c>
      <c r="L227" s="10">
        <v>1.0017008580306154E-3</v>
      </c>
      <c r="M227" s="11">
        <v>1201995.094</v>
      </c>
      <c r="N227" s="10">
        <v>1.9255549685613367E-3</v>
      </c>
      <c r="O227" s="12">
        <v>38.006548219819138</v>
      </c>
      <c r="P227" s="11">
        <v>238.27</v>
      </c>
      <c r="Q227" s="10">
        <v>2.9350831472827461E-3</v>
      </c>
      <c r="R227" s="12">
        <v>7.533991020046797E-3</v>
      </c>
      <c r="S227" s="11">
        <v>592.15800000000002</v>
      </c>
      <c r="T227" s="10">
        <v>2.9416812212056079E-3</v>
      </c>
      <c r="U227" s="13">
        <v>1.8723771580345286E-2</v>
      </c>
      <c r="V227" s="14">
        <v>16891272.350000001</v>
      </c>
      <c r="W227" s="10">
        <v>1.3973601468966273E-3</v>
      </c>
      <c r="X227" s="15">
        <v>534.0944902927971</v>
      </c>
      <c r="Y227" s="16">
        <v>2052180.58</v>
      </c>
      <c r="Z227" s="10">
        <v>3.389082272636327E-3</v>
      </c>
      <c r="AA227" s="15">
        <v>64.889033706444067</v>
      </c>
      <c r="AB227" s="14">
        <v>7874360.1999999993</v>
      </c>
      <c r="AC227" s="10">
        <v>1.9595971819154519E-3</v>
      </c>
      <c r="AD227" s="17">
        <v>248.98375387339527</v>
      </c>
      <c r="AE227" s="18">
        <v>26817813.129999999</v>
      </c>
      <c r="AF227" s="19">
        <v>1.6047163555532118E-3</v>
      </c>
      <c r="AG227" s="20">
        <v>847.96727787263637</v>
      </c>
    </row>
    <row r="228" spans="1:33" s="21" customFormat="1" ht="19.8" x14ac:dyDescent="0.3">
      <c r="A228" s="4" t="s">
        <v>303</v>
      </c>
      <c r="B228" s="4">
        <v>226</v>
      </c>
      <c r="C228" s="4" t="s">
        <v>113</v>
      </c>
      <c r="D228" s="5" t="s">
        <v>114</v>
      </c>
      <c r="E228" s="6">
        <v>1522.32</v>
      </c>
      <c r="F228" s="7">
        <v>5.826613245073213E-3</v>
      </c>
      <c r="G228" s="8">
        <v>1.2343869094919156E-2</v>
      </c>
      <c r="H228" s="9">
        <v>125170</v>
      </c>
      <c r="I228" s="7">
        <v>4.6429531214558627E-3</v>
      </c>
      <c r="J228" s="8">
        <v>1.0149522404034834</v>
      </c>
      <c r="K228" s="9">
        <v>123326</v>
      </c>
      <c r="L228" s="10">
        <v>3.9061455769772869E-3</v>
      </c>
      <c r="M228" s="11">
        <v>2016228.9639999999</v>
      </c>
      <c r="N228" s="10">
        <v>3.2299297382884957E-3</v>
      </c>
      <c r="O228" s="12">
        <v>16.34877450010541</v>
      </c>
      <c r="P228" s="11">
        <v>399.76</v>
      </c>
      <c r="Q228" s="10">
        <v>4.9243666385098859E-3</v>
      </c>
      <c r="R228" s="12">
        <v>3.2414900345425946E-3</v>
      </c>
      <c r="S228" s="11">
        <v>1060.8040000000001</v>
      </c>
      <c r="T228" s="10">
        <v>5.2697881413065334E-3</v>
      </c>
      <c r="U228" s="13">
        <v>8.6016249614841965E-3</v>
      </c>
      <c r="V228" s="14">
        <v>32755752.469999999</v>
      </c>
      <c r="W228" s="10">
        <v>2.7097771046944701E-3</v>
      </c>
      <c r="X228" s="15">
        <v>265.60297479850152</v>
      </c>
      <c r="Y228" s="16">
        <v>5456852.6699999999</v>
      </c>
      <c r="Z228" s="10">
        <v>9.0117423527539715E-3</v>
      </c>
      <c r="AA228" s="15">
        <v>44.247382303812657</v>
      </c>
      <c r="AB228" s="14">
        <v>14866340.08</v>
      </c>
      <c r="AC228" s="10">
        <v>3.6996070012348097E-3</v>
      </c>
      <c r="AD228" s="17">
        <v>120.54506008465368</v>
      </c>
      <c r="AE228" s="18">
        <v>53078945.219999999</v>
      </c>
      <c r="AF228" s="19">
        <v>3.176122195987834E-3</v>
      </c>
      <c r="AG228" s="20">
        <v>430.39541718696785</v>
      </c>
    </row>
    <row r="229" spans="1:33" s="21" customFormat="1" ht="19.8" x14ac:dyDescent="0.3">
      <c r="A229" s="4" t="s">
        <v>304</v>
      </c>
      <c r="B229" s="4">
        <v>227</v>
      </c>
      <c r="C229" s="4" t="s">
        <v>63</v>
      </c>
      <c r="D229" s="5" t="s">
        <v>55</v>
      </c>
      <c r="E229" s="6">
        <v>994.29</v>
      </c>
      <c r="F229" s="7">
        <v>3.8056015052313871E-3</v>
      </c>
      <c r="G229" s="8">
        <v>7.1229008257002978E-4</v>
      </c>
      <c r="H229" s="9">
        <v>1003803</v>
      </c>
      <c r="I229" s="7">
        <v>3.7234243606109767E-2</v>
      </c>
      <c r="J229" s="8">
        <v>0.71910501136896032</v>
      </c>
      <c r="K229" s="9">
        <v>1395906</v>
      </c>
      <c r="L229" s="10">
        <v>4.4212996835833941E-2</v>
      </c>
      <c r="M229" s="11">
        <v>22808074.936000001</v>
      </c>
      <c r="N229" s="10">
        <v>3.6537754800797954E-2</v>
      </c>
      <c r="O229" s="12">
        <v>16.339262769842669</v>
      </c>
      <c r="P229" s="11">
        <v>618.59</v>
      </c>
      <c r="Q229" s="10">
        <v>7.6199818864214289E-3</v>
      </c>
      <c r="R229" s="12">
        <v>4.4314588518138044E-4</v>
      </c>
      <c r="S229" s="11">
        <v>2204.6779999999999</v>
      </c>
      <c r="T229" s="10">
        <v>1.0952245636139573E-2</v>
      </c>
      <c r="U229" s="13">
        <v>1.579388583471953E-3</v>
      </c>
      <c r="V229" s="14">
        <v>664908044.67999899</v>
      </c>
      <c r="W229" s="10">
        <v>5.5005684813719348E-2</v>
      </c>
      <c r="X229" s="15">
        <v>476.32723455590775</v>
      </c>
      <c r="Y229" s="16">
        <v>4440701.9000000004</v>
      </c>
      <c r="Z229" s="10">
        <v>7.3336158786535526E-3</v>
      </c>
      <c r="AA229" s="15">
        <v>3.1812327620914305</v>
      </c>
      <c r="AB229" s="14">
        <v>328798803.38999999</v>
      </c>
      <c r="AC229" s="10">
        <v>8.1824198052334055E-2</v>
      </c>
      <c r="AD229" s="17">
        <v>235.54508927535235</v>
      </c>
      <c r="AE229" s="18">
        <v>998147549.96999896</v>
      </c>
      <c r="AF229" s="19">
        <v>5.9726857329034724E-2</v>
      </c>
      <c r="AG229" s="20">
        <v>715.05355659335157</v>
      </c>
    </row>
    <row r="230" spans="1:33" s="21" customFormat="1" ht="19.8" x14ac:dyDescent="0.3">
      <c r="A230" s="4" t="s">
        <v>305</v>
      </c>
      <c r="B230" s="4">
        <v>228</v>
      </c>
      <c r="C230" s="4" t="s">
        <v>41</v>
      </c>
      <c r="D230" s="5" t="s">
        <v>42</v>
      </c>
      <c r="E230" s="6">
        <v>693.8</v>
      </c>
      <c r="F230" s="7">
        <v>2.6554891674758232E-3</v>
      </c>
      <c r="G230" s="8">
        <v>4.7815299793246037E-2</v>
      </c>
      <c r="H230" s="9">
        <v>17891</v>
      </c>
      <c r="I230" s="7">
        <v>6.6363405205693729E-4</v>
      </c>
      <c r="J230" s="8">
        <v>1.2330117160578911</v>
      </c>
      <c r="K230" s="9">
        <v>14510</v>
      </c>
      <c r="L230" s="10">
        <v>4.5958007493910799E-4</v>
      </c>
      <c r="M230" s="11">
        <v>401790.63199999998</v>
      </c>
      <c r="N230" s="10">
        <v>6.4365482989982943E-4</v>
      </c>
      <c r="O230" s="12">
        <v>27.690601791867675</v>
      </c>
      <c r="P230" s="11">
        <v>214.54599999999999</v>
      </c>
      <c r="Q230" s="10">
        <v>2.642843618235296E-3</v>
      </c>
      <c r="R230" s="12">
        <v>1.4786078566505857E-2</v>
      </c>
      <c r="S230" s="11">
        <v>442.81</v>
      </c>
      <c r="T230" s="10">
        <v>2.1997606408459486E-3</v>
      </c>
      <c r="U230" s="13">
        <v>3.0517574086836665E-2</v>
      </c>
      <c r="V230" s="14">
        <v>1439115.5</v>
      </c>
      <c r="W230" s="10">
        <v>1.1905335517730925E-4</v>
      </c>
      <c r="X230" s="15">
        <v>99.180944176430046</v>
      </c>
      <c r="Y230" s="16">
        <v>2539706.06</v>
      </c>
      <c r="Z230" s="10">
        <v>4.1942082824178422E-3</v>
      </c>
      <c r="AA230" s="15">
        <v>175.03143073742248</v>
      </c>
      <c r="AB230" s="14">
        <v>5782522.2299999995</v>
      </c>
      <c r="AC230" s="10">
        <v>1.4390266610195778E-3</v>
      </c>
      <c r="AD230" s="17">
        <v>398.51979531357682</v>
      </c>
      <c r="AE230" s="18">
        <v>9761343.7899999991</v>
      </c>
      <c r="AF230" s="19">
        <v>5.8409639727364203E-4</v>
      </c>
      <c r="AG230" s="20">
        <v>672.73217022742926</v>
      </c>
    </row>
    <row r="231" spans="1:33" s="21" customFormat="1" ht="19.8" x14ac:dyDescent="0.3">
      <c r="A231" s="4" t="s">
        <v>36</v>
      </c>
      <c r="B231" s="4">
        <v>229</v>
      </c>
      <c r="C231" s="4" t="s">
        <v>107</v>
      </c>
      <c r="D231" s="5" t="s">
        <v>108</v>
      </c>
      <c r="E231" s="6">
        <v>924.39</v>
      </c>
      <c r="F231" s="7">
        <v>3.5380623112178963E-3</v>
      </c>
      <c r="G231" s="8">
        <v>4.4930008748906389E-2</v>
      </c>
      <c r="H231" s="9">
        <v>23624</v>
      </c>
      <c r="I231" s="7">
        <v>8.7628924295976118E-4</v>
      </c>
      <c r="J231" s="8">
        <v>1.1482453582191114</v>
      </c>
      <c r="K231" s="9">
        <v>20574</v>
      </c>
      <c r="L231" s="10">
        <v>6.5164717172964905E-4</v>
      </c>
      <c r="M231" s="11">
        <v>591703.60800000001</v>
      </c>
      <c r="N231" s="10">
        <v>9.4788891234864675E-4</v>
      </c>
      <c r="O231" s="12">
        <v>28.759774861475648</v>
      </c>
      <c r="P231" s="11">
        <v>250.12</v>
      </c>
      <c r="Q231" s="10">
        <v>3.0810550921155011E-3</v>
      </c>
      <c r="R231" s="12">
        <v>1.2157091474676777E-2</v>
      </c>
      <c r="S231" s="11">
        <v>516.64300000000003</v>
      </c>
      <c r="T231" s="10">
        <v>2.5665430698687329E-3</v>
      </c>
      <c r="U231" s="13">
        <v>2.5111451346359483E-2</v>
      </c>
      <c r="V231" s="14">
        <v>56847328.399999999</v>
      </c>
      <c r="W231" s="10">
        <v>4.7027950007392308E-3</v>
      </c>
      <c r="X231" s="15">
        <v>2763.0664139204819</v>
      </c>
      <c r="Y231" s="16">
        <v>2165796.15</v>
      </c>
      <c r="Z231" s="10">
        <v>3.576713184815835E-3</v>
      </c>
      <c r="AA231" s="15">
        <v>105.26859871682706</v>
      </c>
      <c r="AB231" s="14">
        <v>17594462.030000001</v>
      </c>
      <c r="AC231" s="10">
        <v>4.3785218526460638E-3</v>
      </c>
      <c r="AD231" s="17">
        <v>855.17945124914945</v>
      </c>
      <c r="AE231" s="18">
        <v>76607586.579999998</v>
      </c>
      <c r="AF231" s="19">
        <v>4.5840220657986487E-3</v>
      </c>
      <c r="AG231" s="20">
        <v>3723.5144638864585</v>
      </c>
    </row>
    <row r="232" spans="1:33" s="21" customFormat="1" ht="19.8" x14ac:dyDescent="0.3">
      <c r="A232" s="4" t="s">
        <v>306</v>
      </c>
      <c r="B232" s="4">
        <v>230</v>
      </c>
      <c r="C232" s="4" t="s">
        <v>76</v>
      </c>
      <c r="D232" s="5" t="s">
        <v>77</v>
      </c>
      <c r="E232" s="6">
        <v>582.98</v>
      </c>
      <c r="F232" s="7">
        <v>2.2313304624604433E-3</v>
      </c>
      <c r="G232" s="8">
        <v>1.3197355910716711E-2</v>
      </c>
      <c r="H232" s="9">
        <v>47255</v>
      </c>
      <c r="I232" s="7">
        <v>1.752838138167267E-3</v>
      </c>
      <c r="J232" s="8">
        <v>1.0697469099470276</v>
      </c>
      <c r="K232" s="9">
        <v>44174</v>
      </c>
      <c r="L232" s="10">
        <v>1.3991378518511479E-3</v>
      </c>
      <c r="M232" s="11">
        <v>1106999.9169999999</v>
      </c>
      <c r="N232" s="10">
        <v>1.7733759488841449E-3</v>
      </c>
      <c r="O232" s="12">
        <v>25.059988160456374</v>
      </c>
      <c r="P232" s="11">
        <v>331.334</v>
      </c>
      <c r="Q232" s="10">
        <v>4.0814741239844771E-3</v>
      </c>
      <c r="R232" s="12">
        <v>7.5006564947706798E-3</v>
      </c>
      <c r="S232" s="11">
        <v>788.84199999999998</v>
      </c>
      <c r="T232" s="10">
        <v>3.9187542816246238E-3</v>
      </c>
      <c r="U232" s="13">
        <v>1.7857608548014669E-2</v>
      </c>
      <c r="V232" s="14">
        <v>23065802.239999998</v>
      </c>
      <c r="W232" s="10">
        <v>1.9081589674548672E-3</v>
      </c>
      <c r="X232" s="15">
        <v>522.15788110653318</v>
      </c>
      <c r="Y232" s="16">
        <v>2094613.07</v>
      </c>
      <c r="Z232" s="10">
        <v>3.4591575871794644E-3</v>
      </c>
      <c r="AA232" s="15">
        <v>47.41732851903835</v>
      </c>
      <c r="AB232" s="14">
        <v>7947057.5899999999</v>
      </c>
      <c r="AC232" s="10">
        <v>1.9776885057764823E-3</v>
      </c>
      <c r="AD232" s="17">
        <v>179.903508624983</v>
      </c>
      <c r="AE232" s="18">
        <v>33107472.899999999</v>
      </c>
      <c r="AF232" s="19">
        <v>1.9810751531500704E-3</v>
      </c>
      <c r="AG232" s="20">
        <v>749.47871825055461</v>
      </c>
    </row>
    <row r="233" spans="1:33" s="21" customFormat="1" ht="19.8" x14ac:dyDescent="0.3">
      <c r="A233" s="4" t="s">
        <v>307</v>
      </c>
      <c r="B233" s="4">
        <v>231</v>
      </c>
      <c r="C233" s="4" t="s">
        <v>38</v>
      </c>
      <c r="D233" s="5" t="s">
        <v>39</v>
      </c>
      <c r="E233" s="6">
        <v>1241.32</v>
      </c>
      <c r="F233" s="7">
        <v>4.7510980302264182E-3</v>
      </c>
      <c r="G233" s="8">
        <v>0.3766140776699029</v>
      </c>
      <c r="H233" s="9">
        <v>5088</v>
      </c>
      <c r="I233" s="7">
        <v>1.8873009093207181E-4</v>
      </c>
      <c r="J233" s="8">
        <v>1.5436893203883495</v>
      </c>
      <c r="K233" s="9">
        <v>3296</v>
      </c>
      <c r="L233" s="10">
        <v>1.0439530854578222E-4</v>
      </c>
      <c r="M233" s="11">
        <v>344637.27899999998</v>
      </c>
      <c r="N233" s="10">
        <v>5.5209711607184775E-4</v>
      </c>
      <c r="O233" s="12">
        <v>104.56228125</v>
      </c>
      <c r="P233" s="11">
        <v>189.91399999999999</v>
      </c>
      <c r="Q233" s="10">
        <v>2.3394190659044587E-3</v>
      </c>
      <c r="R233" s="12">
        <v>5.7619538834951453E-2</v>
      </c>
      <c r="S233" s="11">
        <v>392.29399999999998</v>
      </c>
      <c r="T233" s="10">
        <v>1.9488107785280832E-3</v>
      </c>
      <c r="U233" s="13">
        <v>0.11902123786407766</v>
      </c>
      <c r="V233" s="14">
        <v>46895650.25</v>
      </c>
      <c r="W233" s="10">
        <v>3.879524962022938E-3</v>
      </c>
      <c r="X233" s="15">
        <v>14228.049226334952</v>
      </c>
      <c r="Y233" s="16">
        <v>582894.16</v>
      </c>
      <c r="Z233" s="10">
        <v>9.6262301852561281E-4</v>
      </c>
      <c r="AA233" s="15">
        <v>176.84895631067963</v>
      </c>
      <c r="AB233" s="14">
        <v>557632.12</v>
      </c>
      <c r="AC233" s="10">
        <v>1.387711894227977E-4</v>
      </c>
      <c r="AD233" s="17">
        <v>169.18450242718447</v>
      </c>
      <c r="AE233" s="18">
        <v>48036176.529999994</v>
      </c>
      <c r="AF233" s="19">
        <v>2.8743744973635109E-3</v>
      </c>
      <c r="AG233" s="20">
        <v>14574.082685072814</v>
      </c>
    </row>
    <row r="234" spans="1:33" s="21" customFormat="1" ht="19.8" x14ac:dyDescent="0.3">
      <c r="A234" s="4" t="s">
        <v>308</v>
      </c>
      <c r="B234" s="4">
        <v>232</v>
      </c>
      <c r="C234" s="4" t="s">
        <v>53</v>
      </c>
      <c r="D234" s="5" t="s">
        <v>54</v>
      </c>
      <c r="E234" s="6">
        <v>1551.92</v>
      </c>
      <c r="F234" s="7">
        <v>5.9399059509787832E-3</v>
      </c>
      <c r="G234" s="8">
        <v>6.3749589221163333E-2</v>
      </c>
      <c r="H234" s="9">
        <v>27804</v>
      </c>
      <c r="I234" s="7">
        <v>1.0313387280415339E-3</v>
      </c>
      <c r="J234" s="8">
        <v>1.1421294774893198</v>
      </c>
      <c r="K234" s="9">
        <v>24344</v>
      </c>
      <c r="L234" s="10">
        <v>7.7105564054566825E-4</v>
      </c>
      <c r="M234" s="11">
        <v>670524.81200000003</v>
      </c>
      <c r="N234" s="10">
        <v>1.0741577812881291E-3</v>
      </c>
      <c r="O234" s="12">
        <v>27.54374022346369</v>
      </c>
      <c r="P234" s="11">
        <v>343.49</v>
      </c>
      <c r="Q234" s="10">
        <v>4.2312154709369639E-3</v>
      </c>
      <c r="R234" s="12">
        <v>1.4109842260926717E-2</v>
      </c>
      <c r="S234" s="11">
        <v>765.58</v>
      </c>
      <c r="T234" s="10">
        <v>3.8031949400845542E-3</v>
      </c>
      <c r="U234" s="13">
        <v>3.1448406178113703E-2</v>
      </c>
      <c r="V234" s="14">
        <v>5796220.0700000003</v>
      </c>
      <c r="W234" s="10">
        <v>4.7950247681965644E-4</v>
      </c>
      <c r="X234" s="15">
        <v>238.09645374630301</v>
      </c>
      <c r="Y234" s="16">
        <v>2314769.84</v>
      </c>
      <c r="Z234" s="10">
        <v>3.8227364133702241E-3</v>
      </c>
      <c r="AA234" s="15">
        <v>95.085846204403538</v>
      </c>
      <c r="AB234" s="14">
        <v>2151059.73</v>
      </c>
      <c r="AC234" s="10">
        <v>5.353083270231673E-4</v>
      </c>
      <c r="AD234" s="17">
        <v>88.360981350640813</v>
      </c>
      <c r="AE234" s="18">
        <v>10262049.640000001</v>
      </c>
      <c r="AF234" s="19">
        <v>6.1405748555929882E-4</v>
      </c>
      <c r="AG234" s="20">
        <v>421.54328130134741</v>
      </c>
    </row>
    <row r="235" spans="1:33" s="21" customFormat="1" ht="19.8" x14ac:dyDescent="0.3">
      <c r="A235" s="4" t="s">
        <v>309</v>
      </c>
      <c r="B235" s="4">
        <v>233</v>
      </c>
      <c r="C235" s="4" t="s">
        <v>141</v>
      </c>
      <c r="D235" s="5" t="s">
        <v>142</v>
      </c>
      <c r="E235" s="6">
        <v>3144.75</v>
      </c>
      <c r="F235" s="7">
        <v>1.2036393138396649E-2</v>
      </c>
      <c r="G235" s="8">
        <v>6.5293897805369261E-2</v>
      </c>
      <c r="H235" s="9">
        <v>49325</v>
      </c>
      <c r="I235" s="7">
        <v>1.8296210171431686E-3</v>
      </c>
      <c r="J235" s="8">
        <v>1.0241264040861242</v>
      </c>
      <c r="K235" s="9">
        <v>48163</v>
      </c>
      <c r="L235" s="10">
        <v>1.5254827807920234E-3</v>
      </c>
      <c r="M235" s="11">
        <v>612258.86699999997</v>
      </c>
      <c r="N235" s="10">
        <v>9.8081773318584313E-4</v>
      </c>
      <c r="O235" s="12">
        <v>12.712224466914435</v>
      </c>
      <c r="P235" s="11">
        <v>324.24200000000002</v>
      </c>
      <c r="Q235" s="10">
        <v>3.9941126866212791E-3</v>
      </c>
      <c r="R235" s="12">
        <v>6.7321803043830326E-3</v>
      </c>
      <c r="S235" s="11">
        <v>747.48500000000001</v>
      </c>
      <c r="T235" s="10">
        <v>3.7133038608494254E-3</v>
      </c>
      <c r="U235" s="13">
        <v>1.5519901168947118E-2</v>
      </c>
      <c r="V235" s="14">
        <v>12704441.529999999</v>
      </c>
      <c r="W235" s="10">
        <v>1.0509972200288635E-3</v>
      </c>
      <c r="X235" s="15">
        <v>263.78011191163341</v>
      </c>
      <c r="Y235" s="16">
        <v>2340837.5699999998</v>
      </c>
      <c r="Z235" s="10">
        <v>3.8657860760031638E-3</v>
      </c>
      <c r="AA235" s="15">
        <v>48.602403712393325</v>
      </c>
      <c r="AB235" s="14">
        <v>3008807.3899999997</v>
      </c>
      <c r="AC235" s="10">
        <v>7.487656562079019E-4</v>
      </c>
      <c r="AD235" s="17">
        <v>62.471345015883557</v>
      </c>
      <c r="AE235" s="18">
        <v>18054086.489999998</v>
      </c>
      <c r="AF235" s="19">
        <v>1.080315077692365E-3</v>
      </c>
      <c r="AG235" s="20">
        <v>374.85386063991029</v>
      </c>
    </row>
    <row r="236" spans="1:33" s="21" customFormat="1" ht="19.8" x14ac:dyDescent="0.3">
      <c r="A236" s="4" t="s">
        <v>310</v>
      </c>
      <c r="B236" s="4">
        <v>234</v>
      </c>
      <c r="C236" s="4" t="s">
        <v>35</v>
      </c>
      <c r="D236" s="5" t="s">
        <v>36</v>
      </c>
      <c r="E236" s="6">
        <v>842.57</v>
      </c>
      <c r="F236" s="7">
        <v>3.2248998383397299E-3</v>
      </c>
      <c r="G236" s="8">
        <v>1.2873687909670126E-2</v>
      </c>
      <c r="H236" s="9">
        <v>70984</v>
      </c>
      <c r="I236" s="7">
        <v>2.6330221648431969E-3</v>
      </c>
      <c r="J236" s="8">
        <v>1.0845696649299454</v>
      </c>
      <c r="K236" s="9">
        <v>65449</v>
      </c>
      <c r="L236" s="10">
        <v>2.0729880306471181E-3</v>
      </c>
      <c r="M236" s="11">
        <v>2670613.5189999999</v>
      </c>
      <c r="N236" s="10">
        <v>4.278231380716039E-3</v>
      </c>
      <c r="O236" s="12">
        <v>40.804496921266939</v>
      </c>
      <c r="P236" s="11">
        <v>519.46600000000001</v>
      </c>
      <c r="Q236" s="10">
        <v>6.3989419657799092E-3</v>
      </c>
      <c r="R236" s="12">
        <v>7.9369585478769739E-3</v>
      </c>
      <c r="S236" s="11">
        <v>1173.7159999999999</v>
      </c>
      <c r="T236" s="10">
        <v>5.8307045015495206E-3</v>
      </c>
      <c r="U236" s="13">
        <v>1.7933291570535834E-2</v>
      </c>
      <c r="V236" s="14">
        <v>19957843.73</v>
      </c>
      <c r="W236" s="10">
        <v>1.6510476456969051E-3</v>
      </c>
      <c r="X236" s="15">
        <v>304.93733639933384</v>
      </c>
      <c r="Y236" s="16">
        <v>5988720.4699999997</v>
      </c>
      <c r="Z236" s="10">
        <v>9.8900976738856439E-3</v>
      </c>
      <c r="AA236" s="15">
        <v>91.50209277452673</v>
      </c>
      <c r="AB236" s="14">
        <v>34513192.07</v>
      </c>
      <c r="AC236" s="10">
        <v>8.5888824236512226E-3</v>
      </c>
      <c r="AD236" s="17">
        <v>527.32955537899738</v>
      </c>
      <c r="AE236" s="18">
        <v>60459756.269999996</v>
      </c>
      <c r="AF236" s="19">
        <v>3.6177729805528642E-3</v>
      </c>
      <c r="AG236" s="20">
        <v>923.76898455285789</v>
      </c>
    </row>
    <row r="237" spans="1:33" s="21" customFormat="1" ht="19.8" x14ac:dyDescent="0.3">
      <c r="A237" s="4" t="s">
        <v>311</v>
      </c>
      <c r="B237" s="4">
        <v>235</v>
      </c>
      <c r="C237" s="4" t="s">
        <v>56</v>
      </c>
      <c r="D237" s="5" t="s">
        <v>57</v>
      </c>
      <c r="E237" s="6">
        <v>882.09</v>
      </c>
      <c r="F237" s="7">
        <v>3.3761609105487879E-3</v>
      </c>
      <c r="G237" s="8">
        <v>9.7098354339809571E-3</v>
      </c>
      <c r="H237" s="9">
        <v>92607</v>
      </c>
      <c r="I237" s="7">
        <v>3.4350879581262531E-3</v>
      </c>
      <c r="J237" s="8">
        <v>1.0193956739501349</v>
      </c>
      <c r="K237" s="9">
        <v>90845</v>
      </c>
      <c r="L237" s="10">
        <v>2.8773640184592188E-3</v>
      </c>
      <c r="M237" s="11">
        <v>2364206.426</v>
      </c>
      <c r="N237" s="10">
        <v>3.7873777131148091E-3</v>
      </c>
      <c r="O237" s="12">
        <v>26.02461804171941</v>
      </c>
      <c r="P237" s="11">
        <v>324.19400000000002</v>
      </c>
      <c r="Q237" s="10">
        <v>3.9935214078573996E-3</v>
      </c>
      <c r="R237" s="12">
        <v>3.568649898178216E-3</v>
      </c>
      <c r="S237" s="11">
        <v>932.16399999999999</v>
      </c>
      <c r="T237" s="10">
        <v>4.6307393193774369E-3</v>
      </c>
      <c r="U237" s="13">
        <v>1.0261038031812428E-2</v>
      </c>
      <c r="V237" s="14">
        <v>39465000.060000002</v>
      </c>
      <c r="W237" s="10">
        <v>3.2648113853375291E-3</v>
      </c>
      <c r="X237" s="15">
        <v>434.42126765369591</v>
      </c>
      <c r="Y237" s="16">
        <v>2635149.59</v>
      </c>
      <c r="Z237" s="10">
        <v>4.351828902510073E-3</v>
      </c>
      <c r="AA237" s="15">
        <v>29.007095492322087</v>
      </c>
      <c r="AB237" s="14">
        <v>37188477.469999999</v>
      </c>
      <c r="AC237" s="10">
        <v>9.2546484792425769E-3</v>
      </c>
      <c r="AD237" s="17">
        <v>409.36185227585446</v>
      </c>
      <c r="AE237" s="18">
        <v>79288627.120000005</v>
      </c>
      <c r="AF237" s="19">
        <v>4.7444493751986989E-3</v>
      </c>
      <c r="AG237" s="20">
        <v>872.79021542187252</v>
      </c>
    </row>
    <row r="238" spans="1:33" s="21" customFormat="1" ht="19.8" x14ac:dyDescent="0.3">
      <c r="A238" s="4" t="s">
        <v>312</v>
      </c>
      <c r="B238" s="4">
        <v>236</v>
      </c>
      <c r="C238" s="4" t="s">
        <v>82</v>
      </c>
      <c r="D238" s="5" t="s">
        <v>83</v>
      </c>
      <c r="E238" s="6">
        <v>784.22</v>
      </c>
      <c r="F238" s="7">
        <v>3.0015677643670945E-3</v>
      </c>
      <c r="G238" s="8">
        <v>9.6920186865066624E-3</v>
      </c>
      <c r="H238" s="9">
        <v>62942</v>
      </c>
      <c r="I238" s="7">
        <v>2.3347188253629056E-3</v>
      </c>
      <c r="J238" s="8">
        <v>0.7778876337840176</v>
      </c>
      <c r="K238" s="9">
        <v>80914</v>
      </c>
      <c r="L238" s="10">
        <v>2.562816139464024E-3</v>
      </c>
      <c r="M238" s="11">
        <v>3207038.9730000002</v>
      </c>
      <c r="N238" s="10">
        <v>5.1375665838033751E-3</v>
      </c>
      <c r="O238" s="12">
        <v>39.635155510789232</v>
      </c>
      <c r="P238" s="11">
        <v>346.41800000000001</v>
      </c>
      <c r="Q238" s="10">
        <v>4.2672834755336144E-3</v>
      </c>
      <c r="R238" s="12">
        <v>4.2813110215784659E-3</v>
      </c>
      <c r="S238" s="11">
        <v>838.31700000000001</v>
      </c>
      <c r="T238" s="10">
        <v>4.1645327367314496E-3</v>
      </c>
      <c r="U238" s="13">
        <v>1.0360592728081666E-2</v>
      </c>
      <c r="V238" s="14">
        <v>38583353.359999999</v>
      </c>
      <c r="W238" s="10">
        <v>3.1918756149174323E-3</v>
      </c>
      <c r="X238" s="15">
        <v>476.84397459030578</v>
      </c>
      <c r="Y238" s="16">
        <v>3133841.46</v>
      </c>
      <c r="Z238" s="10">
        <v>5.175395694144394E-3</v>
      </c>
      <c r="AA238" s="15">
        <v>38.73052203574165</v>
      </c>
      <c r="AB238" s="14">
        <v>8518738.4199999999</v>
      </c>
      <c r="AC238" s="10">
        <v>2.1199558284502773E-3</v>
      </c>
      <c r="AD238" s="17">
        <v>105.28139036507898</v>
      </c>
      <c r="AE238" s="18">
        <v>50235933.240000002</v>
      </c>
      <c r="AF238" s="19">
        <v>3.0060028875556286E-3</v>
      </c>
      <c r="AG238" s="20">
        <v>620.85588699112645</v>
      </c>
    </row>
    <row r="239" spans="1:33" s="21" customFormat="1" ht="19.8" x14ac:dyDescent="0.3">
      <c r="A239" s="4" t="s">
        <v>313</v>
      </c>
      <c r="B239" s="4">
        <v>237</v>
      </c>
      <c r="C239" s="4" t="s">
        <v>79</v>
      </c>
      <c r="D239" s="5" t="s">
        <v>80</v>
      </c>
      <c r="E239" s="6">
        <v>513.29999999999995</v>
      </c>
      <c r="F239" s="7">
        <v>1.9646333088286826E-3</v>
      </c>
      <c r="G239" s="8">
        <v>7.7776262557388964E-3</v>
      </c>
      <c r="H239" s="9">
        <v>69599</v>
      </c>
      <c r="I239" s="7">
        <v>2.5816481129680162E-3</v>
      </c>
      <c r="J239" s="8">
        <v>1.0545782384047759</v>
      </c>
      <c r="K239" s="9">
        <v>65997</v>
      </c>
      <c r="L239" s="10">
        <v>2.0903450176262104E-3</v>
      </c>
      <c r="M239" s="11">
        <v>2649842.66</v>
      </c>
      <c r="N239" s="10">
        <v>4.2449571760638056E-3</v>
      </c>
      <c r="O239" s="12">
        <v>40.150956255587374</v>
      </c>
      <c r="P239" s="11">
        <v>238.00800000000001</v>
      </c>
      <c r="Q239" s="10">
        <v>2.9318557506965701E-3</v>
      </c>
      <c r="R239" s="12">
        <v>3.606345742988318E-3</v>
      </c>
      <c r="S239" s="11">
        <v>607.47299999999996</v>
      </c>
      <c r="T239" s="10">
        <v>3.0177620102902168E-3</v>
      </c>
      <c r="U239" s="13">
        <v>9.2045547524887486E-3</v>
      </c>
      <c r="V239" s="14">
        <v>24373482.800000001</v>
      </c>
      <c r="W239" s="10">
        <v>2.0163391365713439E-3</v>
      </c>
      <c r="X239" s="15">
        <v>369.31198084761428</v>
      </c>
      <c r="Y239" s="16">
        <v>2096536.8</v>
      </c>
      <c r="Z239" s="10">
        <v>3.4623345392000996E-3</v>
      </c>
      <c r="AA239" s="15">
        <v>31.767153052411473</v>
      </c>
      <c r="AB239" s="14">
        <v>8550550.4800000004</v>
      </c>
      <c r="AC239" s="10">
        <v>2.127872512668879E-3</v>
      </c>
      <c r="AD239" s="17">
        <v>129.55968422807098</v>
      </c>
      <c r="AE239" s="18">
        <v>35020570.079999998</v>
      </c>
      <c r="AF239" s="19">
        <v>2.0955504953275601E-3</v>
      </c>
      <c r="AG239" s="20">
        <v>530.63881812809666</v>
      </c>
    </row>
    <row r="240" spans="1:33" s="21" customFormat="1" ht="19.8" x14ac:dyDescent="0.3">
      <c r="A240" s="4" t="s">
        <v>314</v>
      </c>
      <c r="B240" s="4">
        <v>238</v>
      </c>
      <c r="C240" s="4" t="s">
        <v>38</v>
      </c>
      <c r="D240" s="5" t="s">
        <v>39</v>
      </c>
      <c r="E240" s="6">
        <v>835.6</v>
      </c>
      <c r="F240" s="7">
        <v>3.1982224680639926E-3</v>
      </c>
      <c r="G240" s="8">
        <v>7.1042339738139768E-2</v>
      </c>
      <c r="H240" s="9">
        <v>17184</v>
      </c>
      <c r="I240" s="7">
        <v>6.3740917503473315E-4</v>
      </c>
      <c r="J240" s="8">
        <v>1.4609760244856318</v>
      </c>
      <c r="K240" s="9">
        <v>11762</v>
      </c>
      <c r="L240" s="10">
        <v>3.7254175337241821E-4</v>
      </c>
      <c r="M240" s="11">
        <v>1377851.7549999999</v>
      </c>
      <c r="N240" s="10">
        <v>2.2072713158521489E-3</v>
      </c>
      <c r="O240" s="12">
        <v>117.14434237374596</v>
      </c>
      <c r="P240" s="11">
        <v>278.58499999999998</v>
      </c>
      <c r="Q240" s="10">
        <v>3.4316957174036333E-3</v>
      </c>
      <c r="R240" s="12">
        <v>2.3685172589695627E-2</v>
      </c>
      <c r="S240" s="11">
        <v>669.73199999999997</v>
      </c>
      <c r="T240" s="10">
        <v>3.3270479291683539E-3</v>
      </c>
      <c r="U240" s="13">
        <v>5.6940316272742729E-2</v>
      </c>
      <c r="V240" s="14">
        <v>6067811.6799999997</v>
      </c>
      <c r="W240" s="10">
        <v>5.019703693609481E-4</v>
      </c>
      <c r="X240" s="15">
        <v>515.88264580853593</v>
      </c>
      <c r="Y240" s="16">
        <v>1135671.1000000001</v>
      </c>
      <c r="Z240" s="10">
        <v>1.8755088270815806E-3</v>
      </c>
      <c r="AA240" s="15">
        <v>96.554250977724891</v>
      </c>
      <c r="AB240" s="14">
        <v>10223730.209999999</v>
      </c>
      <c r="AC240" s="10">
        <v>2.5442565998161819E-3</v>
      </c>
      <c r="AD240" s="17">
        <v>869.21698775718403</v>
      </c>
      <c r="AE240" s="18">
        <v>17427212.989999998</v>
      </c>
      <c r="AF240" s="19">
        <v>1.0428044069513728E-3</v>
      </c>
      <c r="AG240" s="20">
        <v>1481.6538845434447</v>
      </c>
    </row>
    <row r="241" spans="1:33" s="21" customFormat="1" ht="19.8" x14ac:dyDescent="0.3">
      <c r="A241" s="4" t="s">
        <v>315</v>
      </c>
      <c r="B241" s="4">
        <v>239</v>
      </c>
      <c r="C241" s="4" t="s">
        <v>82</v>
      </c>
      <c r="D241" s="5" t="s">
        <v>83</v>
      </c>
      <c r="E241" s="6">
        <v>604.19000000000005</v>
      </c>
      <c r="F241" s="7">
        <v>2.3125108101718331E-3</v>
      </c>
      <c r="G241" s="8">
        <v>1.5889701241321271E-2</v>
      </c>
      <c r="H241" s="9">
        <v>47865</v>
      </c>
      <c r="I241" s="7">
        <v>1.7754649768992959E-3</v>
      </c>
      <c r="J241" s="8">
        <v>1.2588102251209763</v>
      </c>
      <c r="K241" s="9">
        <v>38024</v>
      </c>
      <c r="L241" s="10">
        <v>1.20434684834491E-3</v>
      </c>
      <c r="M241" s="11">
        <v>1610837.5689999999</v>
      </c>
      <c r="N241" s="10">
        <v>2.5805066093998671E-3</v>
      </c>
      <c r="O241" s="12">
        <v>42.363706317062906</v>
      </c>
      <c r="P241" s="11">
        <v>276.00200000000001</v>
      </c>
      <c r="Q241" s="10">
        <v>3.3998775289223672E-3</v>
      </c>
      <c r="R241" s="12">
        <v>7.2586261308647173E-3</v>
      </c>
      <c r="S241" s="11">
        <v>659.65599999999995</v>
      </c>
      <c r="T241" s="10">
        <v>3.2769930789681239E-3</v>
      </c>
      <c r="U241" s="13">
        <v>1.7348411529560275E-2</v>
      </c>
      <c r="V241" s="14">
        <v>36552849.340000004</v>
      </c>
      <c r="W241" s="10">
        <v>3.0238986066217022E-3</v>
      </c>
      <c r="X241" s="15">
        <v>961.30994477172317</v>
      </c>
      <c r="Y241" s="16">
        <v>3301378.19</v>
      </c>
      <c r="Z241" s="10">
        <v>5.4520749333848602E-3</v>
      </c>
      <c r="AA241" s="15">
        <v>86.823537502629918</v>
      </c>
      <c r="AB241" s="14">
        <v>11048675.210000001</v>
      </c>
      <c r="AC241" s="10">
        <v>2.7495507260913866E-3</v>
      </c>
      <c r="AD241" s="17">
        <v>290.57109220492322</v>
      </c>
      <c r="AE241" s="18">
        <v>50902902.740000002</v>
      </c>
      <c r="AF241" s="19">
        <v>3.0459128108635755E-3</v>
      </c>
      <c r="AG241" s="20">
        <v>1338.7045744792763</v>
      </c>
    </row>
    <row r="242" spans="1:33" s="21" customFormat="1" ht="19.8" x14ac:dyDescent="0.3">
      <c r="A242" s="4" t="s">
        <v>316</v>
      </c>
      <c r="B242" s="4">
        <v>240</v>
      </c>
      <c r="C242" s="4" t="s">
        <v>141</v>
      </c>
      <c r="D242" s="5" t="s">
        <v>142</v>
      </c>
      <c r="E242" s="6">
        <v>3361.48</v>
      </c>
      <c r="F242" s="7">
        <v>1.2865917738089696E-2</v>
      </c>
      <c r="G242" s="8">
        <v>1.2117546123732004E-2</v>
      </c>
      <c r="H242" s="9">
        <v>237491</v>
      </c>
      <c r="I242" s="7">
        <v>8.8092959955873955E-3</v>
      </c>
      <c r="J242" s="8">
        <v>0.85611342220427822</v>
      </c>
      <c r="K242" s="9">
        <v>277406</v>
      </c>
      <c r="L242" s="10">
        <v>8.7863728648213783E-3</v>
      </c>
      <c r="M242" s="11">
        <v>4079258.727</v>
      </c>
      <c r="N242" s="10">
        <v>6.5348327535037698E-3</v>
      </c>
      <c r="O242" s="12">
        <v>14.705012606071966</v>
      </c>
      <c r="P242" s="11">
        <v>456.02</v>
      </c>
      <c r="Q242" s="10">
        <v>5.6173946230069997E-3</v>
      </c>
      <c r="R242" s="12">
        <v>1.6438721584969322E-3</v>
      </c>
      <c r="S242" s="11">
        <v>1219.8050000000001</v>
      </c>
      <c r="T242" s="10">
        <v>6.0596622219622242E-3</v>
      </c>
      <c r="U242" s="13">
        <v>4.3971831899814713E-3</v>
      </c>
      <c r="V242" s="14">
        <v>239742351.97999999</v>
      </c>
      <c r="W242" s="10">
        <v>1.9833106780740271E-2</v>
      </c>
      <c r="X242" s="15">
        <v>864.22915142426621</v>
      </c>
      <c r="Y242" s="16">
        <v>2811048.03</v>
      </c>
      <c r="Z242" s="10">
        <v>4.6423171229903505E-3</v>
      </c>
      <c r="AA242" s="15">
        <v>10.133335364051245</v>
      </c>
      <c r="AB242" s="14">
        <v>50117062.840000004</v>
      </c>
      <c r="AC242" s="10">
        <v>1.2472029804674623E-2</v>
      </c>
      <c r="AD242" s="17">
        <v>180.66322588552521</v>
      </c>
      <c r="AE242" s="18">
        <v>292670462.85000002</v>
      </c>
      <c r="AF242" s="19">
        <v>1.7512728433376316E-2</v>
      </c>
      <c r="AG242" s="20">
        <v>1055.0257126738427</v>
      </c>
    </row>
    <row r="243" spans="1:33" s="21" customFormat="1" ht="19.8" x14ac:dyDescent="0.3">
      <c r="A243" s="4" t="s">
        <v>317</v>
      </c>
      <c r="B243" s="4">
        <v>241</v>
      </c>
      <c r="C243" s="4" t="s">
        <v>56</v>
      </c>
      <c r="D243" s="5" t="s">
        <v>57</v>
      </c>
      <c r="E243" s="6">
        <v>1086.1400000000001</v>
      </c>
      <c r="F243" s="7">
        <v>4.1571533646039072E-3</v>
      </c>
      <c r="G243" s="8">
        <v>2.5766000854011484E-2</v>
      </c>
      <c r="H243" s="9">
        <v>51254</v>
      </c>
      <c r="I243" s="7">
        <v>1.9011737579859294E-3</v>
      </c>
      <c r="J243" s="8">
        <v>1.215875124543341</v>
      </c>
      <c r="K243" s="9">
        <v>42154</v>
      </c>
      <c r="L243" s="10">
        <v>1.3351577173661723E-3</v>
      </c>
      <c r="M243" s="11">
        <v>1861265.568</v>
      </c>
      <c r="N243" s="10">
        <v>2.9816836858691355E-3</v>
      </c>
      <c r="O243" s="12">
        <v>44.153949043981591</v>
      </c>
      <c r="P243" s="11">
        <v>402.32499999999999</v>
      </c>
      <c r="Q243" s="10">
        <v>4.955963097454697E-3</v>
      </c>
      <c r="R243" s="12">
        <v>9.5441713716373291E-3</v>
      </c>
      <c r="S243" s="11">
        <v>925.38400000000001</v>
      </c>
      <c r="T243" s="10">
        <v>4.5970581081470323E-3</v>
      </c>
      <c r="U243" s="13">
        <v>2.1952460027518148E-2</v>
      </c>
      <c r="V243" s="14">
        <v>111181891.22</v>
      </c>
      <c r="W243" s="10">
        <v>9.1977170593323613E-3</v>
      </c>
      <c r="X243" s="15">
        <v>2637.5169905584285</v>
      </c>
      <c r="Y243" s="16">
        <v>3136069.83</v>
      </c>
      <c r="Z243" s="10">
        <v>5.1790757451776583E-3</v>
      </c>
      <c r="AA243" s="15">
        <v>74.395545618446647</v>
      </c>
      <c r="AB243" s="14">
        <v>13369259.890000001</v>
      </c>
      <c r="AC243" s="10">
        <v>3.327046685613809E-3</v>
      </c>
      <c r="AD243" s="17">
        <v>317.15281800066424</v>
      </c>
      <c r="AE243" s="18">
        <v>127687220.94</v>
      </c>
      <c r="AF243" s="19">
        <v>7.6405100909715581E-3</v>
      </c>
      <c r="AG243" s="20">
        <v>3029.0653541775396</v>
      </c>
    </row>
    <row r="244" spans="1:33" s="21" customFormat="1" ht="19.8" x14ac:dyDescent="0.3">
      <c r="A244" s="4" t="s">
        <v>318</v>
      </c>
      <c r="B244" s="4">
        <v>242</v>
      </c>
      <c r="C244" s="4" t="s">
        <v>88</v>
      </c>
      <c r="D244" s="5" t="s">
        <v>89</v>
      </c>
      <c r="E244" s="6">
        <v>914.53</v>
      </c>
      <c r="F244" s="7">
        <v>3.5003235922912435E-3</v>
      </c>
      <c r="G244" s="8">
        <v>0.18527755267423013</v>
      </c>
      <c r="H244" s="9">
        <v>6457</v>
      </c>
      <c r="I244" s="7">
        <v>2.3951065195526488E-4</v>
      </c>
      <c r="J244" s="8">
        <v>1.3081442463533226</v>
      </c>
      <c r="K244" s="9">
        <v>4936</v>
      </c>
      <c r="L244" s="10">
        <v>1.5633957614744569E-4</v>
      </c>
      <c r="M244" s="11">
        <v>572589.88399999996</v>
      </c>
      <c r="N244" s="10">
        <v>9.1726938120444547E-4</v>
      </c>
      <c r="O244" s="12">
        <v>116.00281280388978</v>
      </c>
      <c r="P244" s="11">
        <v>298.19799999999998</v>
      </c>
      <c r="Q244" s="10">
        <v>3.6732946839863187E-3</v>
      </c>
      <c r="R244" s="12">
        <v>6.0412884927066444E-2</v>
      </c>
      <c r="S244" s="11">
        <v>713.16099999999994</v>
      </c>
      <c r="T244" s="10">
        <v>3.5427914870629334E-3</v>
      </c>
      <c r="U244" s="13">
        <v>0.14448156401944892</v>
      </c>
      <c r="V244" s="14">
        <v>6132755.1100000003</v>
      </c>
      <c r="W244" s="10">
        <v>5.0734292857403617E-4</v>
      </c>
      <c r="X244" s="15">
        <v>1242.4544388168558</v>
      </c>
      <c r="Y244" s="16">
        <v>1740855.22</v>
      </c>
      <c r="Z244" s="10">
        <v>2.8749426940432371E-3</v>
      </c>
      <c r="AA244" s="15">
        <v>352.68541734197731</v>
      </c>
      <c r="AB244" s="14">
        <v>8728387.1199999992</v>
      </c>
      <c r="AC244" s="10">
        <v>2.172128575350049E-3</v>
      </c>
      <c r="AD244" s="17">
        <v>1768.311815235008</v>
      </c>
      <c r="AE244" s="18">
        <v>16601997.449999999</v>
      </c>
      <c r="AF244" s="19">
        <v>9.9342540399257814E-4</v>
      </c>
      <c r="AG244" s="20">
        <v>3363.451671393841</v>
      </c>
    </row>
    <row r="245" spans="1:33" s="21" customFormat="1" ht="19.8" x14ac:dyDescent="0.3">
      <c r="A245" s="4" t="s">
        <v>319</v>
      </c>
      <c r="B245" s="4">
        <v>243</v>
      </c>
      <c r="C245" s="4" t="s">
        <v>47</v>
      </c>
      <c r="D245" s="5" t="s">
        <v>48</v>
      </c>
      <c r="E245" s="6">
        <v>627.59</v>
      </c>
      <c r="F245" s="7">
        <v>2.4020732871377227E-3</v>
      </c>
      <c r="G245" s="8">
        <v>4.8677934024680637E-3</v>
      </c>
      <c r="H245" s="9">
        <v>113470</v>
      </c>
      <c r="I245" s="7">
        <v>4.208962935939896E-3</v>
      </c>
      <c r="J245" s="8">
        <v>0.88011045009966882</v>
      </c>
      <c r="K245" s="9">
        <v>128927</v>
      </c>
      <c r="L245" s="10">
        <v>4.0835479201705291E-3</v>
      </c>
      <c r="M245" s="11">
        <v>2348808.63</v>
      </c>
      <c r="N245" s="10">
        <v>3.7627109713446517E-3</v>
      </c>
      <c r="O245" s="12">
        <v>18.218128320677593</v>
      </c>
      <c r="P245" s="11">
        <v>434.42500000000001</v>
      </c>
      <c r="Q245" s="10">
        <v>5.3513807707991226E-3</v>
      </c>
      <c r="R245" s="12">
        <v>3.3695424542570605E-3</v>
      </c>
      <c r="S245" s="11">
        <v>1134.0820000000001</v>
      </c>
      <c r="T245" s="10">
        <v>5.6338134800294828E-3</v>
      </c>
      <c r="U245" s="13">
        <v>8.7963110907722988E-3</v>
      </c>
      <c r="V245" s="14">
        <v>13694253.880000001</v>
      </c>
      <c r="W245" s="10">
        <v>1.1328811836603006E-3</v>
      </c>
      <c r="X245" s="15">
        <v>106.21711418089306</v>
      </c>
      <c r="Y245" s="16">
        <v>3856997.11</v>
      </c>
      <c r="Z245" s="10">
        <v>6.3696541417961111E-3</v>
      </c>
      <c r="AA245" s="15">
        <v>29.916131686923606</v>
      </c>
      <c r="AB245" s="14">
        <v>34291349.799999997</v>
      </c>
      <c r="AC245" s="10">
        <v>8.5336752098484139E-3</v>
      </c>
      <c r="AD245" s="17">
        <v>265.97492999914681</v>
      </c>
      <c r="AE245" s="18">
        <v>51842600.789999999</v>
      </c>
      <c r="AF245" s="19">
        <v>3.1021421843328676E-3</v>
      </c>
      <c r="AG245" s="20">
        <v>402.10817586696345</v>
      </c>
    </row>
    <row r="246" spans="1:33" s="21" customFormat="1" ht="19.8" x14ac:dyDescent="0.3">
      <c r="A246" s="4" t="s">
        <v>320</v>
      </c>
      <c r="B246" s="4">
        <v>244</v>
      </c>
      <c r="C246" s="4" t="s">
        <v>47</v>
      </c>
      <c r="D246" s="5" t="s">
        <v>48</v>
      </c>
      <c r="E246" s="6">
        <v>970.95</v>
      </c>
      <c r="F246" s="7">
        <v>3.7162686756423333E-3</v>
      </c>
      <c r="G246" s="8">
        <v>7.7268024828903395E-2</v>
      </c>
      <c r="H246" s="9">
        <v>12845</v>
      </c>
      <c r="I246" s="7">
        <v>4.7646187461133303E-4</v>
      </c>
      <c r="J246" s="8">
        <v>1.0222027693776858</v>
      </c>
      <c r="K246" s="9">
        <v>12566</v>
      </c>
      <c r="L246" s="10">
        <v>3.980071138307947E-4</v>
      </c>
      <c r="M246" s="11">
        <v>694823.67200000002</v>
      </c>
      <c r="N246" s="10">
        <v>1.1130837226974843E-3</v>
      </c>
      <c r="O246" s="12">
        <v>55.293941747572816</v>
      </c>
      <c r="P246" s="11">
        <v>310.40499999999997</v>
      </c>
      <c r="Q246" s="10">
        <v>3.8236642646254275E-3</v>
      </c>
      <c r="R246" s="12">
        <v>2.4701973579500238E-2</v>
      </c>
      <c r="S246" s="11">
        <v>728.02499999999998</v>
      </c>
      <c r="T246" s="10">
        <v>3.6166318297957854E-3</v>
      </c>
      <c r="U246" s="13">
        <v>5.7936097405697912E-2</v>
      </c>
      <c r="V246" s="14">
        <v>7459311.25</v>
      </c>
      <c r="W246" s="10">
        <v>6.1708461316992873E-4</v>
      </c>
      <c r="X246" s="15">
        <v>593.6106358427503</v>
      </c>
      <c r="Y246" s="16">
        <v>3175291.36</v>
      </c>
      <c r="Z246" s="10">
        <v>5.2438483062885689E-3</v>
      </c>
      <c r="AA246" s="15">
        <v>252.6891102976285</v>
      </c>
      <c r="AB246" s="14">
        <v>4301796.92</v>
      </c>
      <c r="AC246" s="10">
        <v>1.0705363874012992E-3</v>
      </c>
      <c r="AD246" s="17">
        <v>342.33621836702213</v>
      </c>
      <c r="AE246" s="18">
        <v>14936399.529999999</v>
      </c>
      <c r="AF246" s="19">
        <v>8.9375984919723038E-4</v>
      </c>
      <c r="AG246" s="20">
        <v>1188.6359645074008</v>
      </c>
    </row>
    <row r="247" spans="1:33" s="21" customFormat="1" ht="19.8" x14ac:dyDescent="0.3">
      <c r="A247" s="4" t="s">
        <v>321</v>
      </c>
      <c r="B247" s="4">
        <v>245</v>
      </c>
      <c r="C247" s="4" t="s">
        <v>91</v>
      </c>
      <c r="D247" s="5" t="s">
        <v>92</v>
      </c>
      <c r="E247" s="6">
        <v>590.61</v>
      </c>
      <c r="F247" s="7">
        <v>2.2605339538813722E-3</v>
      </c>
      <c r="G247" s="8">
        <v>2.8796196977084351E-2</v>
      </c>
      <c r="H247" s="9">
        <v>16547</v>
      </c>
      <c r="I247" s="7">
        <v>6.1378082048997487E-4</v>
      </c>
      <c r="J247" s="8">
        <v>0.80677718186250613</v>
      </c>
      <c r="K247" s="9">
        <v>20510</v>
      </c>
      <c r="L247" s="10">
        <v>6.4962007835982812E-4</v>
      </c>
      <c r="M247" s="11">
        <v>617052.62199999997</v>
      </c>
      <c r="N247" s="10">
        <v>9.8849716449499929E-4</v>
      </c>
      <c r="O247" s="12">
        <v>30.085452072159921</v>
      </c>
      <c r="P247" s="11">
        <v>251.36500000000001</v>
      </c>
      <c r="Q247" s="10">
        <v>3.0963913850536261E-3</v>
      </c>
      <c r="R247" s="12">
        <v>1.22557289127255E-2</v>
      </c>
      <c r="S247" s="11">
        <v>539.90200000000004</v>
      </c>
      <c r="T247" s="10">
        <v>2.682087508217993E-3</v>
      </c>
      <c r="U247" s="13">
        <v>2.632384202827889E-2</v>
      </c>
      <c r="V247" s="14">
        <v>9971462.2799999993</v>
      </c>
      <c r="W247" s="10">
        <v>8.2490671558883345E-4</v>
      </c>
      <c r="X247" s="15">
        <v>486.1756352998537</v>
      </c>
      <c r="Y247" s="16">
        <v>1957851.4</v>
      </c>
      <c r="Z247" s="10">
        <v>3.2333019505506743E-3</v>
      </c>
      <c r="AA247" s="15">
        <v>95.458381277425644</v>
      </c>
      <c r="AB247" s="14">
        <v>9097172.0899999999</v>
      </c>
      <c r="AC247" s="10">
        <v>2.2639036490817253E-3</v>
      </c>
      <c r="AD247" s="17">
        <v>443.54812725499755</v>
      </c>
      <c r="AE247" s="18">
        <v>21026485.77</v>
      </c>
      <c r="AF247" s="19">
        <v>1.2581766250425756E-3</v>
      </c>
      <c r="AG247" s="20">
        <v>1025.182143832277</v>
      </c>
    </row>
    <row r="248" spans="1:33" s="21" customFormat="1" ht="19.8" x14ac:dyDescent="0.3">
      <c r="A248" s="4" t="s">
        <v>322</v>
      </c>
      <c r="B248" s="4">
        <v>246</v>
      </c>
      <c r="C248" s="4" t="s">
        <v>63</v>
      </c>
      <c r="D248" s="5" t="s">
        <v>55</v>
      </c>
      <c r="E248" s="6">
        <v>1115.8399999999999</v>
      </c>
      <c r="F248" s="7">
        <v>4.270828816137536E-3</v>
      </c>
      <c r="G248" s="8">
        <v>1.5120971566871108E-3</v>
      </c>
      <c r="H248" s="9">
        <v>574108</v>
      </c>
      <c r="I248" s="7">
        <v>2.129549037830776E-2</v>
      </c>
      <c r="J248" s="8">
        <v>0.77798526171433524</v>
      </c>
      <c r="K248" s="9">
        <v>737942</v>
      </c>
      <c r="L248" s="10">
        <v>2.3373083367382166E-2</v>
      </c>
      <c r="M248" s="11">
        <v>11231855.004000001</v>
      </c>
      <c r="N248" s="10">
        <v>1.7993046990849623E-2</v>
      </c>
      <c r="O248" s="12">
        <v>15.220511915570601</v>
      </c>
      <c r="P248" s="11">
        <v>572.29600000000005</v>
      </c>
      <c r="Q248" s="10">
        <v>7.0497181552747999E-3</v>
      </c>
      <c r="R248" s="12">
        <v>7.7552978418358087E-4</v>
      </c>
      <c r="S248" s="11">
        <v>1724.7550000000001</v>
      </c>
      <c r="T248" s="10">
        <v>8.5681176217841833E-3</v>
      </c>
      <c r="U248" s="13">
        <v>2.3372500819847631E-3</v>
      </c>
      <c r="V248" s="14">
        <v>74505606.120000005</v>
      </c>
      <c r="W248" s="10">
        <v>6.1636070128527317E-3</v>
      </c>
      <c r="X248" s="15">
        <v>100.96404069696536</v>
      </c>
      <c r="Y248" s="16">
        <v>4532334.41</v>
      </c>
      <c r="Z248" s="10">
        <v>7.4849427736961753E-3</v>
      </c>
      <c r="AA248" s="15">
        <v>6.1418572326822432</v>
      </c>
      <c r="AB248" s="14">
        <v>24573052.080000002</v>
      </c>
      <c r="AC248" s="10">
        <v>6.1151995062442843E-3</v>
      </c>
      <c r="AD248" s="17">
        <v>33.299435565396742</v>
      </c>
      <c r="AE248" s="18">
        <v>103610992.61</v>
      </c>
      <c r="AF248" s="19">
        <v>6.1998438743081051E-3</v>
      </c>
      <c r="AG248" s="20">
        <v>140.40533349504432</v>
      </c>
    </row>
    <row r="249" spans="1:33" s="21" customFormat="1" ht="19.8" x14ac:dyDescent="0.3">
      <c r="A249" s="4" t="s">
        <v>323</v>
      </c>
      <c r="B249" s="4">
        <v>247</v>
      </c>
      <c r="C249" s="4" t="s">
        <v>53</v>
      </c>
      <c r="D249" s="5" t="s">
        <v>54</v>
      </c>
      <c r="E249" s="6">
        <v>803.73</v>
      </c>
      <c r="F249" s="7">
        <v>3.0762414364014752E-3</v>
      </c>
      <c r="G249" s="8">
        <v>1.4254828583083554E-2</v>
      </c>
      <c r="H249" s="9">
        <v>69539</v>
      </c>
      <c r="I249" s="7">
        <v>2.5794225222730625E-3</v>
      </c>
      <c r="J249" s="8">
        <v>1.2333327421385878</v>
      </c>
      <c r="K249" s="9">
        <v>56383</v>
      </c>
      <c r="L249" s="10">
        <v>1.7858375854784099E-3</v>
      </c>
      <c r="M249" s="11">
        <v>1369237.9580000001</v>
      </c>
      <c r="N249" s="10">
        <v>2.1934723081071736E-3</v>
      </c>
      <c r="O249" s="12">
        <v>24.284588581664689</v>
      </c>
      <c r="P249" s="11">
        <v>331.32799999999997</v>
      </c>
      <c r="Q249" s="10">
        <v>4.0814002141389919E-3</v>
      </c>
      <c r="R249" s="12">
        <v>5.8763811787240832E-3</v>
      </c>
      <c r="S249" s="11">
        <v>741.36199999999997</v>
      </c>
      <c r="T249" s="10">
        <v>3.6828864484063912E-3</v>
      </c>
      <c r="U249" s="13">
        <v>1.3148679566536012E-2</v>
      </c>
      <c r="V249" s="14">
        <v>7050376.9800000004</v>
      </c>
      <c r="W249" s="10">
        <v>5.8325480806360915E-4</v>
      </c>
      <c r="X249" s="15">
        <v>125.04437472287746</v>
      </c>
      <c r="Y249" s="16">
        <v>2225412.37</v>
      </c>
      <c r="Z249" s="10">
        <v>3.6751666427291673E-3</v>
      </c>
      <c r="AA249" s="15">
        <v>39.46956298884416</v>
      </c>
      <c r="AB249" s="14">
        <v>12443399.08</v>
      </c>
      <c r="AC249" s="10">
        <v>3.0966388571629388E-3</v>
      </c>
      <c r="AD249" s="17">
        <v>220.69416455314544</v>
      </c>
      <c r="AE249" s="18">
        <v>21719188.43</v>
      </c>
      <c r="AF249" s="19">
        <v>1.2996263615534815E-3</v>
      </c>
      <c r="AG249" s="20">
        <v>385.20810226486708</v>
      </c>
    </row>
    <row r="250" spans="1:33" s="21" customFormat="1" ht="19.8" x14ac:dyDescent="0.3">
      <c r="A250" s="4" t="s">
        <v>324</v>
      </c>
      <c r="B250" s="4">
        <v>248</v>
      </c>
      <c r="C250" s="4" t="s">
        <v>38</v>
      </c>
      <c r="D250" s="5" t="s">
        <v>39</v>
      </c>
      <c r="E250" s="6">
        <v>841.27</v>
      </c>
      <c r="F250" s="7">
        <v>3.2199241451749579E-3</v>
      </c>
      <c r="G250" s="8">
        <v>0.10881774673392834</v>
      </c>
      <c r="H250" s="9">
        <v>11569</v>
      </c>
      <c r="I250" s="7">
        <v>4.2913097916531817E-4</v>
      </c>
      <c r="J250" s="8">
        <v>1.4964428922519726</v>
      </c>
      <c r="K250" s="9">
        <v>7731</v>
      </c>
      <c r="L250" s="10">
        <v>2.4486654440759777E-4</v>
      </c>
      <c r="M250" s="11">
        <v>616404.94400000002</v>
      </c>
      <c r="N250" s="10">
        <v>9.8745960652396169E-4</v>
      </c>
      <c r="O250" s="12">
        <v>79.731592808174881</v>
      </c>
      <c r="P250" s="11">
        <v>135.065</v>
      </c>
      <c r="Q250" s="10">
        <v>1.6637722134038866E-3</v>
      </c>
      <c r="R250" s="12">
        <v>1.7470573017720863E-2</v>
      </c>
      <c r="S250" s="11">
        <v>292.45999999999998</v>
      </c>
      <c r="T250" s="10">
        <v>1.4528623947557781E-3</v>
      </c>
      <c r="U250" s="13">
        <v>3.7829517526839995E-2</v>
      </c>
      <c r="V250" s="14">
        <v>16246763.65</v>
      </c>
      <c r="W250" s="10">
        <v>1.3440420336694639E-3</v>
      </c>
      <c r="X250" s="15">
        <v>2101.5086858103737</v>
      </c>
      <c r="Y250" s="16">
        <v>1028515.01</v>
      </c>
      <c r="Z250" s="10">
        <v>1.6985454503869121E-3</v>
      </c>
      <c r="AA250" s="15">
        <v>133.03777131030915</v>
      </c>
      <c r="AB250" s="14">
        <v>16508418.66</v>
      </c>
      <c r="AC250" s="10">
        <v>4.1082513197728066E-3</v>
      </c>
      <c r="AD250" s="17">
        <v>2135.3535972060536</v>
      </c>
      <c r="AE250" s="18">
        <v>33783697.32</v>
      </c>
      <c r="AF250" s="19">
        <v>2.0215388696186061E-3</v>
      </c>
      <c r="AG250" s="20">
        <v>4369.9000543267366</v>
      </c>
    </row>
    <row r="251" spans="1:33" s="21" customFormat="1" ht="19.8" x14ac:dyDescent="0.3">
      <c r="A251" s="4" t="s">
        <v>325</v>
      </c>
      <c r="B251" s="4">
        <v>249</v>
      </c>
      <c r="C251" s="4" t="s">
        <v>150</v>
      </c>
      <c r="D251" s="5" t="s">
        <v>151</v>
      </c>
      <c r="E251" s="6">
        <v>904.4</v>
      </c>
      <c r="F251" s="7">
        <v>3.4615514601688303E-3</v>
      </c>
      <c r="G251" s="8">
        <v>1.1907206993706718E-2</v>
      </c>
      <c r="H251" s="9">
        <v>106245</v>
      </c>
      <c r="I251" s="7">
        <v>3.9409647230892238E-3</v>
      </c>
      <c r="J251" s="8">
        <v>1.3988071727624616</v>
      </c>
      <c r="K251" s="9">
        <v>75954</v>
      </c>
      <c r="L251" s="10">
        <v>2.4057164033028954E-3</v>
      </c>
      <c r="M251" s="11">
        <v>2962665.6269999999</v>
      </c>
      <c r="N251" s="10">
        <v>4.7460888540496304E-3</v>
      </c>
      <c r="O251" s="12">
        <v>39.006051386365428</v>
      </c>
      <c r="P251" s="11">
        <v>383.57799999999997</v>
      </c>
      <c r="Q251" s="10">
        <v>4.7250317852370041E-3</v>
      </c>
      <c r="R251" s="12">
        <v>5.0501356083945542E-3</v>
      </c>
      <c r="S251" s="11">
        <v>914.41499999999996</v>
      </c>
      <c r="T251" s="10">
        <v>4.5425670748157178E-3</v>
      </c>
      <c r="U251" s="13">
        <v>1.2039063117149853E-2</v>
      </c>
      <c r="V251" s="14">
        <v>34677739.810000002</v>
      </c>
      <c r="W251" s="10">
        <v>2.8687768802061033E-3</v>
      </c>
      <c r="X251" s="15">
        <v>456.56239052584465</v>
      </c>
      <c r="Y251" s="16">
        <v>1958519.22</v>
      </c>
      <c r="Z251" s="10">
        <v>3.23440482470579E-3</v>
      </c>
      <c r="AA251" s="15">
        <v>25.785596808594676</v>
      </c>
      <c r="AB251" s="14">
        <v>14707340.35</v>
      </c>
      <c r="AC251" s="10">
        <v>3.6600386534681789E-3</v>
      </c>
      <c r="AD251" s="17">
        <v>193.63483621665745</v>
      </c>
      <c r="AE251" s="18">
        <v>51343599.380000003</v>
      </c>
      <c r="AF251" s="19">
        <v>3.0722830858228799E-3</v>
      </c>
      <c r="AG251" s="20">
        <v>675.98282355109677</v>
      </c>
    </row>
    <row r="252" spans="1:33" s="21" customFormat="1" ht="19.8" x14ac:dyDescent="0.3">
      <c r="A252" s="4" t="s">
        <v>326</v>
      </c>
      <c r="B252" s="4">
        <v>250</v>
      </c>
      <c r="C252" s="4" t="s">
        <v>35</v>
      </c>
      <c r="D252" s="5" t="s">
        <v>36</v>
      </c>
      <c r="E252" s="6">
        <v>645.24</v>
      </c>
      <c r="F252" s="7">
        <v>2.4696278904901992E-3</v>
      </c>
      <c r="G252" s="8">
        <v>1.3455675348779013E-2</v>
      </c>
      <c r="H252" s="9">
        <v>59970</v>
      </c>
      <c r="I252" s="7">
        <v>2.2244778996062002E-3</v>
      </c>
      <c r="J252" s="8">
        <v>1.2505995453881926</v>
      </c>
      <c r="K252" s="9">
        <v>47953</v>
      </c>
      <c r="L252" s="10">
        <v>1.5188313806722982E-3</v>
      </c>
      <c r="M252" s="11">
        <v>987140.98800000001</v>
      </c>
      <c r="N252" s="10">
        <v>1.5813660501628858E-3</v>
      </c>
      <c r="O252" s="12">
        <v>20.58559397743624</v>
      </c>
      <c r="P252" s="11">
        <v>417.85300000000001</v>
      </c>
      <c r="Q252" s="10">
        <v>5.1472417775697199E-3</v>
      </c>
      <c r="R252" s="12">
        <v>8.7138030988676406E-3</v>
      </c>
      <c r="S252" s="11">
        <v>910.08900000000006</v>
      </c>
      <c r="T252" s="10">
        <v>4.5210766736678227E-3</v>
      </c>
      <c r="U252" s="13">
        <v>1.8978770879819824E-2</v>
      </c>
      <c r="V252" s="14">
        <v>21646010.350000001</v>
      </c>
      <c r="W252" s="10">
        <v>1.7907041918249524E-3</v>
      </c>
      <c r="X252" s="15">
        <v>451.40054532563136</v>
      </c>
      <c r="Y252" s="16">
        <v>4355244.08</v>
      </c>
      <c r="Z252" s="10">
        <v>7.192486201449343E-3</v>
      </c>
      <c r="AA252" s="15">
        <v>90.823182699726814</v>
      </c>
      <c r="AB252" s="14">
        <v>6192517.2999999998</v>
      </c>
      <c r="AC252" s="10">
        <v>1.5410571959919594E-3</v>
      </c>
      <c r="AD252" s="17">
        <v>129.13722394844953</v>
      </c>
      <c r="AE252" s="18">
        <v>32193771.73</v>
      </c>
      <c r="AF252" s="19">
        <v>1.9264013732829535E-3</v>
      </c>
      <c r="AG252" s="20">
        <v>671.36095197380769</v>
      </c>
    </row>
    <row r="253" spans="1:33" s="21" customFormat="1" ht="19.8" x14ac:dyDescent="0.3">
      <c r="A253" s="4" t="s">
        <v>57</v>
      </c>
      <c r="B253" s="4">
        <v>251</v>
      </c>
      <c r="C253" s="4" t="s">
        <v>59</v>
      </c>
      <c r="D253" s="5" t="s">
        <v>60</v>
      </c>
      <c r="E253" s="6">
        <v>799.72</v>
      </c>
      <c r="F253" s="7">
        <v>3.0608933367162949E-3</v>
      </c>
      <c r="G253" s="8">
        <v>0.10635988828301636</v>
      </c>
      <c r="H253" s="9">
        <v>11674</v>
      </c>
      <c r="I253" s="7">
        <v>4.3302576288148712E-4</v>
      </c>
      <c r="J253" s="8">
        <v>1.5526000797978454</v>
      </c>
      <c r="K253" s="9">
        <v>7519</v>
      </c>
      <c r="L253" s="10">
        <v>2.381517976200657E-4</v>
      </c>
      <c r="M253" s="11">
        <v>295774.32299999997</v>
      </c>
      <c r="N253" s="10">
        <v>4.7382033426628573E-4</v>
      </c>
      <c r="O253" s="12">
        <v>39.336922862082723</v>
      </c>
      <c r="P253" s="11">
        <v>207.83799999999999</v>
      </c>
      <c r="Q253" s="10">
        <v>2.5602124109831339E-3</v>
      </c>
      <c r="R253" s="12">
        <v>2.7641707673892804E-2</v>
      </c>
      <c r="S253" s="11">
        <v>430.738</v>
      </c>
      <c r="T253" s="10">
        <v>2.1397902010268561E-3</v>
      </c>
      <c r="U253" s="13">
        <v>5.7286607261603936E-2</v>
      </c>
      <c r="V253" s="14">
        <v>4136187.9</v>
      </c>
      <c r="W253" s="10">
        <v>3.4217340243975473E-4</v>
      </c>
      <c r="X253" s="15">
        <v>550.09813805027261</v>
      </c>
      <c r="Y253" s="16">
        <v>1130630.73</v>
      </c>
      <c r="Z253" s="10">
        <v>1.8671848867904545E-3</v>
      </c>
      <c r="AA253" s="15">
        <v>150.36982710466816</v>
      </c>
      <c r="AB253" s="14">
        <v>545334.26</v>
      </c>
      <c r="AC253" s="10">
        <v>1.3571076912355983E-4</v>
      </c>
      <c r="AD253" s="17">
        <v>72.527498337544884</v>
      </c>
      <c r="AE253" s="18">
        <v>5812152.8899999997</v>
      </c>
      <c r="AF253" s="19">
        <v>3.4778588240385981E-4</v>
      </c>
      <c r="AG253" s="20">
        <v>772.99546349248567</v>
      </c>
    </row>
    <row r="254" spans="1:33" s="21" customFormat="1" ht="19.8" x14ac:dyDescent="0.3">
      <c r="A254" s="4" t="s">
        <v>327</v>
      </c>
      <c r="B254" s="4">
        <v>252</v>
      </c>
      <c r="C254" s="4" t="s">
        <v>47</v>
      </c>
      <c r="D254" s="5" t="s">
        <v>48</v>
      </c>
      <c r="E254" s="6">
        <v>914.5</v>
      </c>
      <c r="F254" s="7">
        <v>3.5002087686028258E-3</v>
      </c>
      <c r="G254" s="8">
        <v>5.0737905015534844E-2</v>
      </c>
      <c r="H254" s="9">
        <v>24343</v>
      </c>
      <c r="I254" s="7">
        <v>9.0295923812095606E-4</v>
      </c>
      <c r="J254" s="8">
        <v>1.3505881047492232</v>
      </c>
      <c r="K254" s="9">
        <v>18024</v>
      </c>
      <c r="L254" s="10">
        <v>5.7088017027584308E-4</v>
      </c>
      <c r="M254" s="11">
        <v>404347.88</v>
      </c>
      <c r="N254" s="10">
        <v>6.4775145360222502E-4</v>
      </c>
      <c r="O254" s="12">
        <v>22.433859298712829</v>
      </c>
      <c r="P254" s="11">
        <v>343.10599999999999</v>
      </c>
      <c r="Q254" s="10">
        <v>4.2264852408259281E-3</v>
      </c>
      <c r="R254" s="12">
        <v>1.9036063027075011E-2</v>
      </c>
      <c r="S254" s="11">
        <v>702.31100000000004</v>
      </c>
      <c r="T254" s="10">
        <v>3.4888916136337463E-3</v>
      </c>
      <c r="U254" s="13">
        <v>3.8965324012427874E-2</v>
      </c>
      <c r="V254" s="14">
        <v>9433024.2799999993</v>
      </c>
      <c r="W254" s="10">
        <v>7.8036348715792561E-4</v>
      </c>
      <c r="X254" s="15">
        <v>523.35909232134929</v>
      </c>
      <c r="Y254" s="16">
        <v>3131105.06</v>
      </c>
      <c r="Z254" s="10">
        <v>5.170876654825329E-3</v>
      </c>
      <c r="AA254" s="15">
        <v>173.71865623612962</v>
      </c>
      <c r="AB254" s="14">
        <v>14166429.83</v>
      </c>
      <c r="AC254" s="10">
        <v>3.5254287672376221E-3</v>
      </c>
      <c r="AD254" s="17">
        <v>785.97591156236126</v>
      </c>
      <c r="AE254" s="18">
        <v>26730559.170000002</v>
      </c>
      <c r="AF254" s="19">
        <v>1.5994952789493873E-3</v>
      </c>
      <c r="AG254" s="20">
        <v>1483.0536601198403</v>
      </c>
    </row>
    <row r="255" spans="1:33" s="21" customFormat="1" ht="19.8" x14ac:dyDescent="0.3">
      <c r="A255" s="4" t="s">
        <v>328</v>
      </c>
      <c r="B255" s="4">
        <v>253</v>
      </c>
      <c r="C255" s="4" t="s">
        <v>91</v>
      </c>
      <c r="D255" s="5" t="s">
        <v>92</v>
      </c>
      <c r="E255" s="6">
        <v>998.41</v>
      </c>
      <c r="F255" s="7">
        <v>3.8213706251074325E-3</v>
      </c>
      <c r="G255" s="8">
        <v>7.1503974790517788E-2</v>
      </c>
      <c r="H255" s="9">
        <v>12544</v>
      </c>
      <c r="I255" s="7">
        <v>4.6529682795831543E-4</v>
      </c>
      <c r="J255" s="8">
        <v>0.89837427486929744</v>
      </c>
      <c r="K255" s="9">
        <v>13963</v>
      </c>
      <c r="L255" s="10">
        <v>4.4225476129391902E-4</v>
      </c>
      <c r="M255" s="11">
        <v>291478.04300000001</v>
      </c>
      <c r="N255" s="10">
        <v>4.669378408670817E-4</v>
      </c>
      <c r="O255" s="12">
        <v>20.875029936260116</v>
      </c>
      <c r="P255" s="11">
        <v>119.28700000000001</v>
      </c>
      <c r="Q255" s="10">
        <v>1.4694139563936582E-3</v>
      </c>
      <c r="R255" s="12">
        <v>8.5430781350712606E-3</v>
      </c>
      <c r="S255" s="11">
        <v>289.15199999999999</v>
      </c>
      <c r="T255" s="10">
        <v>1.4364291430227134E-3</v>
      </c>
      <c r="U255" s="13">
        <v>2.070844374418105E-2</v>
      </c>
      <c r="V255" s="14">
        <v>10489016.98</v>
      </c>
      <c r="W255" s="10">
        <v>8.6772233638006651E-4</v>
      </c>
      <c r="X255" s="15">
        <v>751.20081501110076</v>
      </c>
      <c r="Y255" s="16">
        <v>263333.92</v>
      </c>
      <c r="Z255" s="10">
        <v>4.3488391263103791E-4</v>
      </c>
      <c r="AA255" s="15">
        <v>18.859408436582395</v>
      </c>
      <c r="AB255" s="14">
        <v>874351.86999999988</v>
      </c>
      <c r="AC255" s="10">
        <v>2.1758941894155483E-4</v>
      </c>
      <c r="AD255" s="17">
        <v>62.61919859629019</v>
      </c>
      <c r="AE255" s="18">
        <v>11626702.77</v>
      </c>
      <c r="AF255" s="19">
        <v>6.9571519518507553E-4</v>
      </c>
      <c r="AG255" s="20">
        <v>832.67942204397332</v>
      </c>
    </row>
    <row r="256" spans="1:33" s="21" customFormat="1" ht="19.8" x14ac:dyDescent="0.3">
      <c r="A256" s="4" t="s">
        <v>329</v>
      </c>
      <c r="B256" s="4">
        <v>254</v>
      </c>
      <c r="C256" s="4" t="s">
        <v>141</v>
      </c>
      <c r="D256" s="5" t="s">
        <v>142</v>
      </c>
      <c r="E256" s="28">
        <v>1297.4100000000001</v>
      </c>
      <c r="F256" s="7">
        <v>4.9657800530049125E-3</v>
      </c>
      <c r="G256" s="8">
        <v>0.13591137649277185</v>
      </c>
      <c r="H256" s="9">
        <v>9322</v>
      </c>
      <c r="I256" s="7">
        <v>3.4578260763930296E-4</v>
      </c>
      <c r="J256" s="8">
        <v>0.97653467420909279</v>
      </c>
      <c r="K256" s="9">
        <v>9546</v>
      </c>
      <c r="L256" s="10">
        <v>3.0235364544236562E-4</v>
      </c>
      <c r="M256" s="11">
        <v>528128.53599999996</v>
      </c>
      <c r="N256" s="10">
        <v>8.4604382464627986E-4</v>
      </c>
      <c r="O256" s="12">
        <v>55.324589985334164</v>
      </c>
      <c r="P256" s="11">
        <v>264.79300000000001</v>
      </c>
      <c r="Q256" s="10">
        <v>3.2618016192489199E-3</v>
      </c>
      <c r="R256" s="12">
        <v>2.7738633982820029E-2</v>
      </c>
      <c r="S256" s="11">
        <v>541.44799999999998</v>
      </c>
      <c r="T256" s="10">
        <v>2.6897676192153682E-3</v>
      </c>
      <c r="U256" s="13">
        <v>5.6719882673371046E-2</v>
      </c>
      <c r="V256" s="14">
        <v>1894006.84</v>
      </c>
      <c r="W256" s="10">
        <v>1.5668503954739779E-4</v>
      </c>
      <c r="X256" s="15">
        <v>198.40842656610099</v>
      </c>
      <c r="Y256" s="16">
        <v>2100163.86</v>
      </c>
      <c r="Z256" s="10">
        <v>3.4683244627319691E-3</v>
      </c>
      <c r="AA256" s="15">
        <v>220.00459459459458</v>
      </c>
      <c r="AB256" s="14">
        <v>2663015.33</v>
      </c>
      <c r="AC256" s="10">
        <v>6.627125510547064E-4</v>
      </c>
      <c r="AD256" s="17">
        <v>278.96661743138486</v>
      </c>
      <c r="AE256" s="14">
        <v>6657186.0300000003</v>
      </c>
      <c r="AF256" s="19">
        <v>3.9835072503920289E-4</v>
      </c>
      <c r="AG256" s="20">
        <v>697.37963859208048</v>
      </c>
    </row>
    <row r="257" spans="1:33" s="299" customFormat="1" ht="20.100000000000001" customHeight="1" x14ac:dyDescent="0.3">
      <c r="A257" s="299" t="s">
        <v>330</v>
      </c>
      <c r="E257" s="290">
        <v>261270.12999999995</v>
      </c>
      <c r="F257" s="292">
        <v>1.0000000000000002</v>
      </c>
      <c r="G257" s="300">
        <v>8.2752960664886615E-3</v>
      </c>
      <c r="H257" s="290">
        <v>26959135</v>
      </c>
      <c r="I257" s="292">
        <v>1.0000000000000004</v>
      </c>
      <c r="J257" s="300">
        <v>0.85388568460327563</v>
      </c>
      <c r="K257" s="290">
        <v>31572300</v>
      </c>
      <c r="L257" s="292">
        <v>1</v>
      </c>
      <c r="M257" s="301">
        <v>624233072.34800017</v>
      </c>
      <c r="N257" s="292">
        <v>0.99999999999999933</v>
      </c>
      <c r="O257" s="302">
        <v>19.771542534056756</v>
      </c>
      <c r="P257" s="301">
        <v>81179.983000000066</v>
      </c>
      <c r="Q257" s="292">
        <v>0.99999999999999978</v>
      </c>
      <c r="R257" s="302">
        <v>2.5712407078356684E-3</v>
      </c>
      <c r="S257" s="302">
        <v>201299.17399999994</v>
      </c>
      <c r="T257" s="292">
        <v>1.0000000000000007</v>
      </c>
      <c r="U257" s="302">
        <v>6.3758159525913521E-3</v>
      </c>
      <c r="V257" s="291">
        <v>12087987758.569996</v>
      </c>
      <c r="W257" s="292">
        <v>1.0000000000000004</v>
      </c>
      <c r="X257" s="303">
        <v>382.86687249804402</v>
      </c>
      <c r="Y257" s="291">
        <v>605526928.80000019</v>
      </c>
      <c r="Z257" s="292">
        <v>0.99999999999999944</v>
      </c>
      <c r="AA257" s="303">
        <v>19.179056603415024</v>
      </c>
      <c r="AB257" s="291">
        <v>4018356564.6399994</v>
      </c>
      <c r="AC257" s="292">
        <v>1.0000000000000007</v>
      </c>
      <c r="AD257" s="303">
        <v>127.2747492149764</v>
      </c>
      <c r="AE257" s="291">
        <v>16711871252.010014</v>
      </c>
      <c r="AF257" s="292">
        <v>0.99999999999999978</v>
      </c>
      <c r="AG257" s="303">
        <v>529.32067831643599</v>
      </c>
    </row>
    <row r="258" spans="1:33" s="31" customFormat="1" ht="19.8" x14ac:dyDescent="0.3">
      <c r="A258" s="31" t="s">
        <v>331</v>
      </c>
      <c r="M258" s="42"/>
    </row>
    <row r="259" spans="1:33" s="31" customFormat="1" ht="19.8" x14ac:dyDescent="0.3">
      <c r="A259" s="31" t="s">
        <v>332</v>
      </c>
      <c r="M259" s="42"/>
    </row>
    <row r="260" spans="1:33" s="31" customFormat="1" ht="19.8" x14ac:dyDescent="0.3">
      <c r="M260" s="42"/>
    </row>
    <row r="261" spans="1:33" s="31" customFormat="1" ht="19.8" x14ac:dyDescent="0.3">
      <c r="M261" s="42"/>
    </row>
    <row r="262" spans="1:33" s="35" customFormat="1" x14ac:dyDescent="0.3">
      <c r="A262" s="32"/>
      <c r="B262" s="32"/>
      <c r="C262" s="33"/>
      <c r="D262" s="33"/>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row>
    <row r="263" spans="1:33" s="35" customFormat="1" x14ac:dyDescent="0.3">
      <c r="A263" s="32"/>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row>
    <row r="264" spans="1:33" s="35" customFormat="1" x14ac:dyDescent="0.3">
      <c r="A264" s="32"/>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row>
    <row r="265" spans="1:33" s="35" customFormat="1" ht="16.2" x14ac:dyDescent="0.3">
      <c r="A265" s="32"/>
      <c r="B265" s="36"/>
      <c r="C265" s="36"/>
      <c r="D265" s="36"/>
      <c r="E265" s="37"/>
      <c r="F265" s="38"/>
      <c r="G265" s="38"/>
      <c r="H265" s="37"/>
      <c r="I265" s="38"/>
      <c r="J265" s="38"/>
      <c r="K265" s="37"/>
      <c r="L265" s="38"/>
      <c r="M265" s="37"/>
      <c r="N265" s="38"/>
      <c r="O265" s="38"/>
      <c r="P265" s="37"/>
      <c r="Q265" s="38"/>
      <c r="R265" s="38"/>
      <c r="S265" s="37"/>
      <c r="T265" s="38"/>
      <c r="U265" s="38"/>
      <c r="V265" s="37"/>
      <c r="W265" s="38"/>
      <c r="X265" s="38"/>
      <c r="Y265" s="37"/>
      <c r="Z265" s="38"/>
      <c r="AA265" s="38"/>
      <c r="AB265" s="37"/>
      <c r="AC265" s="38"/>
      <c r="AD265" s="38"/>
      <c r="AE265" s="37"/>
      <c r="AF265" s="38"/>
      <c r="AG265" s="38"/>
    </row>
    <row r="266" spans="1:33" s="35" customFormat="1" ht="16.2" x14ac:dyDescent="0.3">
      <c r="A266" s="36"/>
      <c r="B266" s="36"/>
      <c r="C266" s="36"/>
      <c r="D266" s="36"/>
      <c r="E266" s="37"/>
      <c r="F266" s="38"/>
      <c r="G266" s="38"/>
      <c r="H266" s="37"/>
      <c r="I266" s="38"/>
      <c r="J266" s="38"/>
      <c r="K266" s="37"/>
      <c r="L266" s="38"/>
      <c r="M266" s="37"/>
      <c r="N266" s="38"/>
      <c r="O266" s="38"/>
      <c r="P266" s="37"/>
      <c r="Q266" s="38"/>
      <c r="R266" s="38"/>
      <c r="S266" s="37"/>
      <c r="T266" s="38"/>
      <c r="U266" s="38"/>
      <c r="V266" s="37"/>
      <c r="W266" s="38"/>
      <c r="X266" s="38"/>
      <c r="Y266" s="37"/>
      <c r="Z266" s="38"/>
      <c r="AA266" s="38"/>
      <c r="AB266" s="37"/>
      <c r="AC266" s="38"/>
      <c r="AD266" s="38"/>
      <c r="AE266" s="37"/>
      <c r="AF266" s="38"/>
      <c r="AG266" s="38"/>
    </row>
    <row r="267" spans="1:33" s="35" customFormat="1" ht="16.2" x14ac:dyDescent="0.3">
      <c r="A267" s="36"/>
      <c r="B267" s="36"/>
      <c r="C267" s="36"/>
      <c r="D267" s="36"/>
      <c r="E267" s="37"/>
      <c r="F267" s="38"/>
      <c r="G267" s="38"/>
      <c r="H267" s="37"/>
      <c r="I267" s="38"/>
      <c r="J267" s="38"/>
      <c r="K267" s="37"/>
      <c r="L267" s="38"/>
      <c r="M267" s="37"/>
      <c r="N267" s="38"/>
      <c r="O267" s="38"/>
      <c r="P267" s="37"/>
      <c r="Q267" s="38"/>
      <c r="R267" s="38"/>
      <c r="S267" s="37"/>
      <c r="T267" s="38"/>
      <c r="U267" s="38"/>
      <c r="V267" s="37"/>
      <c r="W267" s="38"/>
      <c r="X267" s="38"/>
      <c r="Y267" s="37"/>
      <c r="Z267" s="38"/>
      <c r="AA267" s="38"/>
      <c r="AB267" s="37"/>
      <c r="AC267" s="38"/>
      <c r="AD267" s="38"/>
      <c r="AE267" s="37"/>
      <c r="AF267" s="38"/>
      <c r="AG267" s="38"/>
    </row>
  </sheetData>
  <conditionalFormatting sqref="A3:AG256">
    <cfRule type="expression" dxfId="218" priority="1">
      <formula>ISODD(ROW())</formula>
    </cfRule>
  </conditionalFormatting>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15F4-368E-4720-A23C-D0B882A3A54A}">
  <dimension ref="A1:D32"/>
  <sheetViews>
    <sheetView showGridLines="0" workbookViewId="0"/>
  </sheetViews>
  <sheetFormatPr defaultColWidth="9.109375" defaultRowHeight="12.6" x14ac:dyDescent="0.3"/>
  <cols>
    <col min="1" max="1" width="59.44140625" style="35" customWidth="1"/>
    <col min="2" max="2" width="26.33203125" style="35" customWidth="1"/>
    <col min="3" max="3" width="29.6640625" style="35" customWidth="1"/>
    <col min="4" max="4" width="38.5546875" style="35" customWidth="1"/>
    <col min="5" max="16384" width="9.109375" style="35"/>
  </cols>
  <sheetData>
    <row r="1" spans="1:4" s="65" customFormat="1" ht="45" customHeight="1" x14ac:dyDescent="0.3">
      <c r="A1" s="293" t="s">
        <v>457</v>
      </c>
    </row>
    <row r="2" spans="1:4" s="66" customFormat="1" ht="44.4" x14ac:dyDescent="0.3">
      <c r="A2" s="294" t="s">
        <v>458</v>
      </c>
      <c r="B2" s="294" t="s">
        <v>459</v>
      </c>
      <c r="C2" s="294" t="s">
        <v>453</v>
      </c>
      <c r="D2" s="294" t="s">
        <v>454</v>
      </c>
    </row>
    <row r="3" spans="1:4" s="31" customFormat="1" ht="19.8" x14ac:dyDescent="0.3">
      <c r="A3" s="71" t="s">
        <v>460</v>
      </c>
      <c r="B3" s="71" t="s">
        <v>461</v>
      </c>
      <c r="C3" s="116">
        <v>26.928867087019267</v>
      </c>
      <c r="D3" s="116">
        <v>0</v>
      </c>
    </row>
    <row r="4" spans="1:4" s="31" customFormat="1" ht="19.8" x14ac:dyDescent="0.3">
      <c r="A4" s="71" t="s">
        <v>462</v>
      </c>
      <c r="B4" s="71" t="s">
        <v>463</v>
      </c>
      <c r="C4" s="116">
        <v>128.70407020515717</v>
      </c>
      <c r="D4" s="116">
        <v>0</v>
      </c>
    </row>
    <row r="5" spans="1:4" s="31" customFormat="1" ht="19.8" x14ac:dyDescent="0.3">
      <c r="A5" s="71" t="s">
        <v>464</v>
      </c>
      <c r="B5" s="71" t="s">
        <v>465</v>
      </c>
      <c r="C5" s="116">
        <v>48.271636198945977</v>
      </c>
      <c r="D5" s="116">
        <v>0</v>
      </c>
    </row>
    <row r="6" spans="1:4" s="31" customFormat="1" ht="19.8" x14ac:dyDescent="0.3">
      <c r="A6" s="71" t="s">
        <v>466</v>
      </c>
      <c r="B6" s="71" t="s">
        <v>467</v>
      </c>
      <c r="C6" s="116">
        <v>134.23078323020579</v>
      </c>
      <c r="D6" s="116">
        <v>0</v>
      </c>
    </row>
    <row r="7" spans="1:4" s="31" customFormat="1" ht="19.8" x14ac:dyDescent="0.3">
      <c r="A7" s="71" t="s">
        <v>468</v>
      </c>
      <c r="B7" s="71" t="s">
        <v>469</v>
      </c>
      <c r="C7" s="116">
        <v>102.04428445950184</v>
      </c>
      <c r="D7" s="116">
        <v>0</v>
      </c>
    </row>
    <row r="8" spans="1:4" s="31" customFormat="1" ht="19.8" x14ac:dyDescent="0.3">
      <c r="A8" s="71" t="s">
        <v>470</v>
      </c>
      <c r="B8" s="71" t="s">
        <v>471</v>
      </c>
      <c r="C8" s="116">
        <v>35.400981868373172</v>
      </c>
      <c r="D8" s="116">
        <v>0</v>
      </c>
    </row>
    <row r="9" spans="1:4" s="31" customFormat="1" ht="19.8" x14ac:dyDescent="0.3">
      <c r="A9" s="71" t="s">
        <v>472</v>
      </c>
      <c r="B9" s="71" t="s">
        <v>473</v>
      </c>
      <c r="C9" s="116">
        <v>0</v>
      </c>
      <c r="D9" s="116">
        <v>503.95180899640837</v>
      </c>
    </row>
    <row r="10" spans="1:4" s="31" customFormat="1" ht="19.8" x14ac:dyDescent="0.3">
      <c r="A10" s="71" t="s">
        <v>474</v>
      </c>
      <c r="B10" s="71" t="s">
        <v>475</v>
      </c>
      <c r="C10" s="116">
        <v>0</v>
      </c>
      <c r="D10" s="116">
        <v>118.11764304536034</v>
      </c>
    </row>
    <row r="11" spans="1:4" s="31" customFormat="1" ht="19.8" x14ac:dyDescent="0.3">
      <c r="A11" s="71" t="s">
        <v>476</v>
      </c>
      <c r="B11" s="71" t="s">
        <v>477</v>
      </c>
      <c r="C11" s="116">
        <v>17.078322040278564</v>
      </c>
      <c r="D11" s="116">
        <v>0</v>
      </c>
    </row>
    <row r="12" spans="1:4" s="31" customFormat="1" ht="19.8" x14ac:dyDescent="0.3">
      <c r="A12" s="71" t="s">
        <v>478</v>
      </c>
      <c r="B12" s="71" t="s">
        <v>479</v>
      </c>
      <c r="C12" s="116">
        <v>174.13756719955768</v>
      </c>
      <c r="D12" s="116">
        <v>0</v>
      </c>
    </row>
    <row r="13" spans="1:4" s="31" customFormat="1" ht="19.8" x14ac:dyDescent="0.3">
      <c r="A13" s="71" t="s">
        <v>480</v>
      </c>
      <c r="B13" s="71" t="s">
        <v>481</v>
      </c>
      <c r="C13" s="116">
        <v>0</v>
      </c>
      <c r="D13" s="116">
        <v>33.035943675889328</v>
      </c>
    </row>
    <row r="14" spans="1:4" s="31" customFormat="1" ht="19.8" x14ac:dyDescent="0.3">
      <c r="A14" s="71" t="s">
        <v>482</v>
      </c>
      <c r="B14" s="71" t="s">
        <v>483</v>
      </c>
      <c r="C14" s="116">
        <v>185.88734001505745</v>
      </c>
      <c r="D14" s="116">
        <v>0</v>
      </c>
    </row>
    <row r="15" spans="1:4" s="31" customFormat="1" ht="19.8" x14ac:dyDescent="0.3">
      <c r="A15" s="71" t="s">
        <v>484</v>
      </c>
      <c r="B15" s="71" t="s">
        <v>485</v>
      </c>
      <c r="C15" s="116">
        <v>7.7102645241232191</v>
      </c>
      <c r="D15" s="116">
        <v>0</v>
      </c>
    </row>
    <row r="16" spans="1:4" s="31" customFormat="1" ht="19.8" x14ac:dyDescent="0.3">
      <c r="A16" s="71" t="s">
        <v>486</v>
      </c>
      <c r="B16" s="71" t="s">
        <v>487</v>
      </c>
      <c r="C16" s="116">
        <v>201.03115942028984</v>
      </c>
      <c r="D16" s="116">
        <v>0</v>
      </c>
    </row>
    <row r="17" spans="1:4" s="31" customFormat="1" ht="19.8" x14ac:dyDescent="0.3">
      <c r="A17" s="71" t="s">
        <v>488</v>
      </c>
      <c r="B17" s="71" t="s">
        <v>489</v>
      </c>
      <c r="C17" s="116">
        <v>9.1907231280193233</v>
      </c>
      <c r="D17" s="116">
        <v>0</v>
      </c>
    </row>
    <row r="18" spans="1:4" s="31" customFormat="1" ht="19.8" x14ac:dyDescent="0.3">
      <c r="A18" s="71" t="s">
        <v>490</v>
      </c>
      <c r="B18" s="71" t="s">
        <v>491</v>
      </c>
      <c r="C18" s="116">
        <v>0</v>
      </c>
      <c r="D18" s="116">
        <v>15.997659043854702</v>
      </c>
    </row>
    <row r="19" spans="1:4" s="31" customFormat="1" ht="19.8" x14ac:dyDescent="0.3">
      <c r="A19" s="117" t="s">
        <v>492</v>
      </c>
      <c r="B19" s="71" t="s">
        <v>493</v>
      </c>
      <c r="C19" s="116">
        <v>39.198802367620296</v>
      </c>
      <c r="D19" s="116">
        <v>59.459620957243231</v>
      </c>
    </row>
    <row r="20" spans="1:4" s="31" customFormat="1" ht="19.8" x14ac:dyDescent="0.3">
      <c r="A20" s="117" t="s">
        <v>494</v>
      </c>
      <c r="B20" s="71" t="s">
        <v>495</v>
      </c>
      <c r="C20" s="116">
        <v>145.4132820832549</v>
      </c>
      <c r="D20" s="116">
        <v>0</v>
      </c>
    </row>
    <row r="21" spans="1:4" s="31" customFormat="1" ht="19.8" x14ac:dyDescent="0.3">
      <c r="A21" s="117" t="s">
        <v>496</v>
      </c>
      <c r="B21" s="71" t="s">
        <v>497</v>
      </c>
      <c r="C21" s="116">
        <v>76.725075875211729</v>
      </c>
      <c r="D21" s="116">
        <v>0</v>
      </c>
    </row>
    <row r="22" spans="1:4" s="31" customFormat="1" ht="19.8" x14ac:dyDescent="0.3">
      <c r="A22" s="299" t="s">
        <v>498</v>
      </c>
      <c r="B22" s="299"/>
      <c r="C22" s="323">
        <v>1331.9531597026164</v>
      </c>
      <c r="D22" s="323">
        <v>730.56267571875605</v>
      </c>
    </row>
    <row r="23" spans="1:4" s="31" customFormat="1" ht="19.8" x14ac:dyDescent="0.3">
      <c r="A23" s="299" t="s">
        <v>499</v>
      </c>
      <c r="B23" s="299"/>
      <c r="C23" s="323">
        <v>7146.6603979919546</v>
      </c>
      <c r="D23" s="323">
        <v>7860.3038123617789</v>
      </c>
    </row>
    <row r="24" spans="1:4" s="31" customFormat="1" ht="19.8" x14ac:dyDescent="0.3">
      <c r="A24" s="31" t="s">
        <v>456</v>
      </c>
      <c r="C24" s="118"/>
    </row>
    <row r="25" spans="1:4" s="31" customFormat="1" ht="19.8" x14ac:dyDescent="0.3">
      <c r="A25" s="29"/>
    </row>
    <row r="31" spans="1:4" x14ac:dyDescent="0.3">
      <c r="A31" s="32"/>
      <c r="B31" s="32"/>
      <c r="C31" s="115"/>
      <c r="D31" s="115"/>
    </row>
    <row r="32" spans="1:4" x14ac:dyDescent="0.3">
      <c r="A32" s="32"/>
      <c r="B32" s="32"/>
      <c r="C32" s="115"/>
      <c r="D32" s="115"/>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B25D-7902-420D-8788-67538C16ECEB}">
  <dimension ref="A1:M263"/>
  <sheetViews>
    <sheetView showGridLines="0" workbookViewId="0"/>
  </sheetViews>
  <sheetFormatPr defaultColWidth="9.109375" defaultRowHeight="12.6" x14ac:dyDescent="0.3"/>
  <cols>
    <col min="1" max="1" width="32.5546875" style="35" customWidth="1"/>
    <col min="2" max="2" width="37.88671875" style="35" customWidth="1"/>
    <col min="3" max="3" width="47" style="35" customWidth="1"/>
    <col min="4" max="5" width="8.44140625" style="35" customWidth="1"/>
    <col min="6" max="16384" width="9.109375" style="35"/>
  </cols>
  <sheetData>
    <row r="1" spans="1:13" s="65" customFormat="1" ht="45" customHeight="1" x14ac:dyDescent="0.3">
      <c r="A1" s="293" t="s">
        <v>500</v>
      </c>
    </row>
    <row r="2" spans="1:13" s="66" customFormat="1" ht="24.9" customHeight="1" x14ac:dyDescent="0.3">
      <c r="A2" s="294" t="s">
        <v>2</v>
      </c>
      <c r="B2" s="294" t="s">
        <v>1</v>
      </c>
      <c r="C2" s="294" t="s">
        <v>337</v>
      </c>
      <c r="D2" s="119"/>
      <c r="E2" s="120"/>
      <c r="F2" s="120"/>
      <c r="G2" s="120"/>
      <c r="H2" s="120"/>
      <c r="I2" s="120"/>
      <c r="J2" s="120"/>
      <c r="K2" s="120"/>
      <c r="L2" s="120"/>
      <c r="M2" s="120"/>
    </row>
    <row r="3" spans="1:13" s="66" customFormat="1" ht="22.2" x14ac:dyDescent="0.3">
      <c r="A3" s="121">
        <v>1</v>
      </c>
      <c r="B3" s="121" t="s">
        <v>34</v>
      </c>
      <c r="C3" s="121" t="s">
        <v>35</v>
      </c>
      <c r="D3" s="121"/>
      <c r="E3" s="120"/>
      <c r="F3" s="120"/>
      <c r="G3" s="120"/>
      <c r="H3" s="120"/>
      <c r="I3" s="120"/>
      <c r="J3" s="120"/>
      <c r="K3" s="120"/>
      <c r="L3" s="120"/>
      <c r="M3" s="120"/>
    </row>
    <row r="4" spans="1:13" s="66" customFormat="1" ht="22.2" x14ac:dyDescent="0.3">
      <c r="A4" s="121">
        <v>2</v>
      </c>
      <c r="B4" s="121" t="s">
        <v>37</v>
      </c>
      <c r="C4" s="121" t="s">
        <v>38</v>
      </c>
      <c r="D4" s="121"/>
      <c r="E4" s="120"/>
      <c r="F4" s="120"/>
      <c r="G4" s="120"/>
      <c r="H4" s="120"/>
      <c r="I4" s="120"/>
      <c r="J4" s="120"/>
      <c r="K4" s="120"/>
      <c r="L4" s="120"/>
      <c r="M4" s="120"/>
    </row>
    <row r="5" spans="1:13" s="66" customFormat="1" ht="22.2" x14ac:dyDescent="0.3">
      <c r="A5" s="121">
        <v>3</v>
      </c>
      <c r="B5" s="121" t="s">
        <v>40</v>
      </c>
      <c r="C5" s="121" t="s">
        <v>41</v>
      </c>
      <c r="D5" s="121"/>
      <c r="E5" s="120"/>
      <c r="F5" s="120"/>
      <c r="G5" s="120"/>
      <c r="H5" s="120"/>
      <c r="I5" s="120"/>
      <c r="J5" s="120"/>
      <c r="K5" s="120"/>
      <c r="L5" s="120"/>
      <c r="M5" s="120"/>
    </row>
    <row r="6" spans="1:13" s="66" customFormat="1" ht="22.2" x14ac:dyDescent="0.3">
      <c r="A6" s="121">
        <v>4</v>
      </c>
      <c r="B6" s="121" t="s">
        <v>43</v>
      </c>
      <c r="C6" s="121" t="s">
        <v>44</v>
      </c>
      <c r="D6" s="121"/>
      <c r="E6" s="120"/>
      <c r="F6" s="120"/>
      <c r="G6" s="120"/>
      <c r="H6" s="120"/>
      <c r="I6" s="120"/>
      <c r="J6" s="120"/>
      <c r="K6" s="120"/>
      <c r="L6" s="120"/>
      <c r="M6" s="120"/>
    </row>
    <row r="7" spans="1:13" s="66" customFormat="1" ht="22.2" x14ac:dyDescent="0.3">
      <c r="A7" s="121">
        <v>5</v>
      </c>
      <c r="B7" s="121" t="s">
        <v>46</v>
      </c>
      <c r="C7" s="121" t="s">
        <v>47</v>
      </c>
      <c r="D7" s="121"/>
      <c r="E7" s="120"/>
      <c r="F7" s="120"/>
      <c r="G7" s="120"/>
      <c r="H7" s="120"/>
      <c r="I7" s="120"/>
      <c r="J7" s="120"/>
      <c r="K7" s="120"/>
      <c r="L7" s="120"/>
      <c r="M7" s="120"/>
    </row>
    <row r="8" spans="1:13" s="66" customFormat="1" ht="22.2" x14ac:dyDescent="0.3">
      <c r="A8" s="121">
        <v>6</v>
      </c>
      <c r="B8" s="121" t="s">
        <v>49</v>
      </c>
      <c r="C8" s="121" t="s">
        <v>50</v>
      </c>
      <c r="D8" s="121"/>
      <c r="E8" s="120"/>
      <c r="F8" s="120"/>
      <c r="G8" s="120"/>
      <c r="H8" s="120"/>
      <c r="I8" s="120"/>
      <c r="J8" s="122"/>
      <c r="K8" s="120"/>
      <c r="L8" s="120"/>
      <c r="M8" s="123"/>
    </row>
    <row r="9" spans="1:13" s="66" customFormat="1" ht="22.2" x14ac:dyDescent="0.3">
      <c r="A9" s="121">
        <v>7</v>
      </c>
      <c r="B9" s="121" t="s">
        <v>52</v>
      </c>
      <c r="C9" s="121" t="s">
        <v>53</v>
      </c>
      <c r="D9" s="121"/>
      <c r="E9" s="120"/>
      <c r="F9" s="120"/>
      <c r="G9" s="120"/>
      <c r="H9" s="120"/>
      <c r="I9" s="120"/>
      <c r="J9" s="124"/>
      <c r="K9" s="120"/>
      <c r="L9" s="120"/>
      <c r="M9" s="123"/>
    </row>
    <row r="10" spans="1:13" s="66" customFormat="1" ht="22.2" x14ac:dyDescent="0.3">
      <c r="A10" s="121">
        <v>8</v>
      </c>
      <c r="B10" s="121" t="s">
        <v>55</v>
      </c>
      <c r="C10" s="121" t="s">
        <v>56</v>
      </c>
      <c r="D10" s="121"/>
      <c r="E10" s="120"/>
      <c r="F10" s="120"/>
      <c r="G10" s="120"/>
      <c r="H10" s="120"/>
      <c r="I10" s="120"/>
      <c r="J10" s="124"/>
      <c r="K10" s="120"/>
      <c r="L10" s="120"/>
      <c r="M10" s="123"/>
    </row>
    <row r="11" spans="1:13" s="66" customFormat="1" ht="22.2" x14ac:dyDescent="0.3">
      <c r="A11" s="121">
        <v>9</v>
      </c>
      <c r="B11" s="121" t="s">
        <v>58</v>
      </c>
      <c r="C11" s="121" t="s">
        <v>59</v>
      </c>
      <c r="D11" s="121"/>
      <c r="E11" s="120"/>
      <c r="F11" s="120"/>
      <c r="G11" s="120"/>
      <c r="H11" s="120"/>
      <c r="I11" s="120"/>
      <c r="J11" s="124"/>
      <c r="K11" s="120"/>
      <c r="L11" s="120"/>
      <c r="M11" s="123"/>
    </row>
    <row r="12" spans="1:13" s="66" customFormat="1" ht="22.2" x14ac:dyDescent="0.3">
      <c r="A12" s="121">
        <v>10</v>
      </c>
      <c r="B12" s="121" t="s">
        <v>61</v>
      </c>
      <c r="C12" s="121" t="s">
        <v>53</v>
      </c>
      <c r="D12" s="121"/>
      <c r="E12" s="120"/>
      <c r="F12" s="120"/>
      <c r="G12" s="120"/>
      <c r="H12" s="120"/>
      <c r="I12" s="120"/>
      <c r="J12" s="124"/>
      <c r="K12" s="120"/>
      <c r="L12" s="120"/>
      <c r="M12" s="123"/>
    </row>
    <row r="13" spans="1:13" s="66" customFormat="1" ht="22.2" x14ac:dyDescent="0.3">
      <c r="A13" s="121">
        <v>11</v>
      </c>
      <c r="B13" s="121" t="s">
        <v>62</v>
      </c>
      <c r="C13" s="121" t="s">
        <v>63</v>
      </c>
      <c r="D13" s="121"/>
      <c r="E13" s="120"/>
      <c r="F13" s="120"/>
      <c r="G13" s="120"/>
      <c r="H13" s="120"/>
      <c r="I13" s="120"/>
      <c r="J13" s="124"/>
      <c r="K13" s="120"/>
      <c r="L13" s="120"/>
      <c r="M13" s="123"/>
    </row>
    <row r="14" spans="1:13" s="66" customFormat="1" ht="22.2" x14ac:dyDescent="0.3">
      <c r="A14" s="121">
        <v>12</v>
      </c>
      <c r="B14" s="121" t="s">
        <v>64</v>
      </c>
      <c r="C14" s="121" t="s">
        <v>47</v>
      </c>
      <c r="D14" s="121"/>
      <c r="E14" s="120"/>
      <c r="F14" s="120"/>
      <c r="G14" s="120"/>
      <c r="H14" s="120"/>
      <c r="I14" s="120"/>
      <c r="J14" s="124"/>
      <c r="K14" s="120"/>
      <c r="L14" s="120"/>
      <c r="M14" s="123"/>
    </row>
    <row r="15" spans="1:13" s="66" customFormat="1" ht="22.2" x14ac:dyDescent="0.3">
      <c r="A15" s="121">
        <v>13</v>
      </c>
      <c r="B15" s="121" t="s">
        <v>65</v>
      </c>
      <c r="C15" s="121" t="s">
        <v>44</v>
      </c>
      <c r="D15" s="121"/>
      <c r="E15" s="120"/>
      <c r="F15" s="120"/>
      <c r="G15" s="120"/>
      <c r="H15" s="120"/>
      <c r="I15" s="120"/>
      <c r="J15" s="124"/>
      <c r="K15" s="120"/>
      <c r="L15" s="120"/>
      <c r="M15" s="123"/>
    </row>
    <row r="16" spans="1:13" s="66" customFormat="1" ht="22.2" x14ac:dyDescent="0.3">
      <c r="A16" s="121">
        <v>14</v>
      </c>
      <c r="B16" s="121" t="s">
        <v>66</v>
      </c>
      <c r="C16" s="121" t="s">
        <v>67</v>
      </c>
      <c r="D16" s="121"/>
      <c r="E16" s="120"/>
      <c r="F16" s="120"/>
      <c r="G16" s="120"/>
      <c r="H16" s="120"/>
      <c r="I16" s="120"/>
      <c r="J16" s="124"/>
      <c r="K16" s="120"/>
      <c r="L16" s="120"/>
      <c r="M16" s="123"/>
    </row>
    <row r="17" spans="1:13" s="66" customFormat="1" ht="22.2" x14ac:dyDescent="0.3">
      <c r="A17" s="121">
        <v>15</v>
      </c>
      <c r="B17" s="121" t="s">
        <v>69</v>
      </c>
      <c r="C17" s="121" t="s">
        <v>53</v>
      </c>
      <c r="D17" s="121"/>
      <c r="E17" s="120"/>
      <c r="F17" s="120"/>
      <c r="G17" s="120"/>
      <c r="H17" s="120"/>
      <c r="I17" s="120"/>
      <c r="J17" s="124"/>
      <c r="K17" s="120"/>
      <c r="L17" s="120"/>
      <c r="M17" s="123"/>
    </row>
    <row r="18" spans="1:13" s="66" customFormat="1" ht="22.2" x14ac:dyDescent="0.3">
      <c r="A18" s="121">
        <v>16</v>
      </c>
      <c r="B18" s="121" t="s">
        <v>70</v>
      </c>
      <c r="C18" s="121" t="s">
        <v>63</v>
      </c>
      <c r="D18" s="121"/>
      <c r="E18" s="120"/>
      <c r="F18" s="120"/>
      <c r="G18" s="120"/>
      <c r="H18" s="120"/>
      <c r="I18" s="120"/>
      <c r="J18" s="124"/>
      <c r="K18" s="120"/>
      <c r="L18" s="120"/>
      <c r="M18" s="123"/>
    </row>
    <row r="19" spans="1:13" s="66" customFormat="1" ht="22.2" x14ac:dyDescent="0.3">
      <c r="A19" s="121">
        <v>17</v>
      </c>
      <c r="B19" s="121" t="s">
        <v>71</v>
      </c>
      <c r="C19" s="121" t="s">
        <v>72</v>
      </c>
      <c r="D19" s="121"/>
      <c r="E19" s="120"/>
      <c r="F19" s="120"/>
      <c r="G19" s="120"/>
      <c r="H19" s="120"/>
      <c r="I19" s="120"/>
      <c r="J19" s="124"/>
      <c r="K19" s="120"/>
      <c r="L19" s="120"/>
      <c r="M19" s="123"/>
    </row>
    <row r="20" spans="1:13" s="66" customFormat="1" ht="22.2" x14ac:dyDescent="0.3">
      <c r="A20" s="121">
        <v>18</v>
      </c>
      <c r="B20" s="121" t="s">
        <v>74</v>
      </c>
      <c r="C20" s="121" t="s">
        <v>67</v>
      </c>
      <c r="D20" s="121"/>
      <c r="E20" s="120"/>
      <c r="F20" s="120"/>
      <c r="G20" s="120"/>
      <c r="H20" s="120"/>
      <c r="I20" s="120"/>
      <c r="J20" s="124"/>
      <c r="K20" s="120"/>
      <c r="L20" s="120"/>
      <c r="M20" s="123"/>
    </row>
    <row r="21" spans="1:13" s="66" customFormat="1" ht="22.2" x14ac:dyDescent="0.3">
      <c r="A21" s="121">
        <v>19</v>
      </c>
      <c r="B21" s="121" t="s">
        <v>75</v>
      </c>
      <c r="C21" s="121" t="s">
        <v>76</v>
      </c>
      <c r="D21" s="121"/>
      <c r="E21" s="120"/>
      <c r="F21" s="120"/>
      <c r="G21" s="120"/>
      <c r="H21" s="120"/>
      <c r="I21" s="120"/>
      <c r="J21" s="124"/>
      <c r="K21" s="120"/>
      <c r="L21" s="120"/>
      <c r="M21" s="123"/>
    </row>
    <row r="22" spans="1:13" s="66" customFormat="1" ht="22.2" x14ac:dyDescent="0.3">
      <c r="A22" s="121">
        <v>20</v>
      </c>
      <c r="B22" s="121" t="s">
        <v>78</v>
      </c>
      <c r="C22" s="121" t="s">
        <v>79</v>
      </c>
      <c r="D22" s="121"/>
      <c r="E22" s="120"/>
      <c r="F22" s="120"/>
      <c r="G22" s="120"/>
      <c r="H22" s="120"/>
      <c r="I22" s="120"/>
      <c r="J22" s="124"/>
      <c r="K22" s="120"/>
      <c r="L22" s="120"/>
      <c r="M22" s="123"/>
    </row>
    <row r="23" spans="1:13" s="66" customFormat="1" ht="22.2" x14ac:dyDescent="0.3">
      <c r="A23" s="121">
        <v>21</v>
      </c>
      <c r="B23" s="121" t="s">
        <v>81</v>
      </c>
      <c r="C23" s="121" t="s">
        <v>82</v>
      </c>
      <c r="D23" s="121"/>
      <c r="E23" s="120"/>
      <c r="F23" s="120"/>
      <c r="G23" s="120"/>
      <c r="H23" s="120"/>
      <c r="I23" s="120"/>
      <c r="J23" s="124"/>
      <c r="K23" s="120"/>
      <c r="L23" s="120"/>
      <c r="M23" s="123"/>
    </row>
    <row r="24" spans="1:13" s="66" customFormat="1" ht="22.2" x14ac:dyDescent="0.3">
      <c r="A24" s="121">
        <v>22</v>
      </c>
      <c r="B24" s="121" t="s">
        <v>84</v>
      </c>
      <c r="C24" s="121" t="s">
        <v>85</v>
      </c>
      <c r="D24" s="121"/>
      <c r="E24" s="120"/>
      <c r="F24" s="120"/>
      <c r="G24" s="120"/>
      <c r="H24" s="120"/>
      <c r="I24" s="120"/>
      <c r="J24" s="124"/>
      <c r="K24" s="120"/>
      <c r="L24" s="120"/>
      <c r="M24" s="123"/>
    </row>
    <row r="25" spans="1:13" s="66" customFormat="1" ht="22.2" x14ac:dyDescent="0.3">
      <c r="A25" s="121">
        <v>23</v>
      </c>
      <c r="B25" s="121" t="s">
        <v>87</v>
      </c>
      <c r="C25" s="121" t="s">
        <v>88</v>
      </c>
      <c r="D25" s="121"/>
      <c r="E25" s="120"/>
      <c r="F25" s="120"/>
      <c r="G25" s="120"/>
      <c r="H25" s="120"/>
      <c r="I25" s="120"/>
      <c r="J25" s="124"/>
      <c r="K25" s="120"/>
      <c r="L25" s="120"/>
      <c r="M25" s="123"/>
    </row>
    <row r="26" spans="1:13" s="66" customFormat="1" ht="22.2" x14ac:dyDescent="0.3">
      <c r="A26" s="121">
        <v>24</v>
      </c>
      <c r="B26" s="121" t="s">
        <v>90</v>
      </c>
      <c r="C26" s="121" t="s">
        <v>91</v>
      </c>
      <c r="D26" s="121"/>
      <c r="E26" s="120"/>
      <c r="F26" s="120"/>
      <c r="G26" s="120"/>
      <c r="H26" s="120"/>
      <c r="I26" s="120"/>
      <c r="J26" s="124"/>
      <c r="K26" s="120"/>
      <c r="L26" s="120"/>
      <c r="M26" s="123"/>
    </row>
    <row r="27" spans="1:13" s="66" customFormat="1" ht="22.2" x14ac:dyDescent="0.3">
      <c r="A27" s="121">
        <v>25</v>
      </c>
      <c r="B27" s="121" t="s">
        <v>93</v>
      </c>
      <c r="C27" s="121" t="s">
        <v>94</v>
      </c>
      <c r="D27" s="121"/>
      <c r="E27" s="120"/>
      <c r="F27" s="120"/>
      <c r="G27" s="120"/>
      <c r="H27" s="120"/>
      <c r="I27" s="120"/>
      <c r="J27" s="124"/>
      <c r="K27" s="120"/>
      <c r="L27" s="120"/>
      <c r="M27" s="123"/>
    </row>
    <row r="28" spans="1:13" s="66" customFormat="1" ht="22.2" x14ac:dyDescent="0.3">
      <c r="A28" s="121">
        <v>26</v>
      </c>
      <c r="B28" s="121" t="s">
        <v>96</v>
      </c>
      <c r="C28" s="121" t="s">
        <v>82</v>
      </c>
      <c r="D28" s="121"/>
      <c r="E28" s="120"/>
      <c r="F28" s="120"/>
      <c r="G28" s="120"/>
      <c r="H28" s="120"/>
      <c r="I28" s="120"/>
      <c r="J28" s="124"/>
      <c r="K28" s="120"/>
      <c r="L28" s="120"/>
      <c r="M28" s="123"/>
    </row>
    <row r="29" spans="1:13" s="66" customFormat="1" ht="22.2" x14ac:dyDescent="0.3">
      <c r="A29" s="121">
        <v>27</v>
      </c>
      <c r="B29" s="121" t="s">
        <v>97</v>
      </c>
      <c r="C29" s="121" t="s">
        <v>63</v>
      </c>
      <c r="D29" s="121"/>
      <c r="E29" s="120"/>
      <c r="F29" s="120"/>
      <c r="G29" s="120"/>
      <c r="H29" s="120"/>
      <c r="I29" s="120"/>
      <c r="J29" s="124"/>
      <c r="K29" s="120"/>
      <c r="L29" s="120"/>
      <c r="M29" s="123"/>
    </row>
    <row r="30" spans="1:13" s="66" customFormat="1" ht="22.2" x14ac:dyDescent="0.3">
      <c r="A30" s="121">
        <v>28</v>
      </c>
      <c r="B30" s="121" t="s">
        <v>98</v>
      </c>
      <c r="C30" s="121" t="s">
        <v>63</v>
      </c>
      <c r="D30" s="121"/>
      <c r="E30" s="120"/>
      <c r="F30" s="120"/>
      <c r="G30" s="120"/>
      <c r="H30" s="120"/>
      <c r="I30" s="120"/>
      <c r="J30" s="124"/>
      <c r="K30" s="120"/>
      <c r="L30" s="120"/>
      <c r="M30" s="123"/>
    </row>
    <row r="31" spans="1:13" s="66" customFormat="1" ht="22.2" x14ac:dyDescent="0.3">
      <c r="A31" s="121">
        <v>29</v>
      </c>
      <c r="B31" s="121" t="s">
        <v>99</v>
      </c>
      <c r="C31" s="121" t="s">
        <v>56</v>
      </c>
      <c r="D31" s="121"/>
      <c r="E31" s="120"/>
      <c r="F31" s="120"/>
      <c r="G31" s="120"/>
      <c r="H31" s="120"/>
      <c r="I31" s="120"/>
      <c r="J31" s="124"/>
      <c r="K31" s="120"/>
      <c r="L31" s="120"/>
      <c r="M31" s="123"/>
    </row>
    <row r="32" spans="1:13" s="66" customFormat="1" ht="22.2" x14ac:dyDescent="0.3">
      <c r="A32" s="121">
        <v>30</v>
      </c>
      <c r="B32" s="121" t="s">
        <v>100</v>
      </c>
      <c r="C32" s="121" t="s">
        <v>72</v>
      </c>
      <c r="D32" s="121"/>
      <c r="E32" s="120"/>
      <c r="F32" s="120"/>
      <c r="G32" s="120"/>
      <c r="H32" s="120"/>
      <c r="I32" s="120"/>
      <c r="J32" s="124"/>
      <c r="K32" s="120"/>
      <c r="L32" s="120"/>
      <c r="M32" s="123"/>
    </row>
    <row r="33" spans="1:13" s="66" customFormat="1" ht="22.2" x14ac:dyDescent="0.3">
      <c r="A33" s="121">
        <v>31</v>
      </c>
      <c r="B33" s="121" t="s">
        <v>101</v>
      </c>
      <c r="C33" s="121" t="s">
        <v>91</v>
      </c>
      <c r="D33" s="121"/>
      <c r="E33" s="120"/>
      <c r="F33" s="120"/>
      <c r="G33" s="120"/>
      <c r="H33" s="120"/>
      <c r="I33" s="120"/>
      <c r="J33" s="124"/>
      <c r="K33" s="120"/>
      <c r="L33" s="120"/>
      <c r="M33" s="123"/>
    </row>
    <row r="34" spans="1:13" s="66" customFormat="1" ht="22.2" x14ac:dyDescent="0.3">
      <c r="A34" s="121">
        <v>32</v>
      </c>
      <c r="B34" s="121" t="s">
        <v>102</v>
      </c>
      <c r="C34" s="121" t="s">
        <v>76</v>
      </c>
      <c r="D34" s="121"/>
      <c r="E34" s="120"/>
      <c r="F34" s="120"/>
      <c r="G34" s="120"/>
      <c r="H34" s="120"/>
      <c r="I34" s="120"/>
      <c r="J34" s="124"/>
      <c r="K34" s="120"/>
      <c r="L34" s="120"/>
      <c r="M34" s="123"/>
    </row>
    <row r="35" spans="1:13" s="66" customFormat="1" ht="22.2" x14ac:dyDescent="0.3">
      <c r="A35" s="121">
        <v>33</v>
      </c>
      <c r="B35" s="121" t="s">
        <v>103</v>
      </c>
      <c r="C35" s="121" t="s">
        <v>50</v>
      </c>
      <c r="D35" s="121"/>
      <c r="E35" s="120"/>
      <c r="F35" s="120"/>
      <c r="G35" s="120"/>
      <c r="H35" s="120"/>
      <c r="I35" s="120"/>
      <c r="J35" s="124"/>
      <c r="K35" s="120"/>
      <c r="L35" s="120"/>
      <c r="M35" s="123"/>
    </row>
    <row r="36" spans="1:13" s="66" customFormat="1" ht="22.2" x14ac:dyDescent="0.3">
      <c r="A36" s="121">
        <v>34</v>
      </c>
      <c r="B36" s="121" t="s">
        <v>104</v>
      </c>
      <c r="C36" s="121" t="s">
        <v>76</v>
      </c>
      <c r="D36" s="121"/>
      <c r="E36" s="120"/>
      <c r="F36" s="120"/>
      <c r="G36" s="120"/>
      <c r="H36" s="120"/>
      <c r="I36" s="120"/>
      <c r="J36" s="124"/>
      <c r="K36" s="120"/>
      <c r="L36" s="120"/>
      <c r="M36" s="123"/>
    </row>
    <row r="37" spans="1:13" s="66" customFormat="1" ht="22.2" x14ac:dyDescent="0.3">
      <c r="A37" s="121">
        <v>35</v>
      </c>
      <c r="B37" s="121" t="s">
        <v>105</v>
      </c>
      <c r="C37" s="121" t="s">
        <v>59</v>
      </c>
      <c r="D37" s="121"/>
      <c r="E37" s="120"/>
      <c r="F37" s="120"/>
      <c r="G37" s="120"/>
      <c r="H37" s="120"/>
      <c r="I37" s="120"/>
      <c r="J37" s="124"/>
      <c r="K37" s="120"/>
      <c r="L37" s="120"/>
      <c r="M37" s="123"/>
    </row>
    <row r="38" spans="1:13" s="66" customFormat="1" ht="22.2" x14ac:dyDescent="0.3">
      <c r="A38" s="121">
        <v>36</v>
      </c>
      <c r="B38" s="121" t="s">
        <v>106</v>
      </c>
      <c r="C38" s="121" t="s">
        <v>107</v>
      </c>
      <c r="D38" s="121"/>
      <c r="E38" s="120"/>
      <c r="F38" s="120"/>
      <c r="G38" s="120"/>
      <c r="H38" s="120"/>
      <c r="I38" s="120"/>
      <c r="J38" s="124"/>
      <c r="K38" s="120"/>
      <c r="L38" s="120"/>
      <c r="M38" s="123"/>
    </row>
    <row r="39" spans="1:13" s="66" customFormat="1" ht="22.2" x14ac:dyDescent="0.3">
      <c r="A39" s="121">
        <v>37</v>
      </c>
      <c r="B39" s="121" t="s">
        <v>109</v>
      </c>
      <c r="C39" s="121" t="s">
        <v>35</v>
      </c>
      <c r="D39" s="121"/>
      <c r="E39" s="120"/>
      <c r="F39" s="120"/>
      <c r="G39" s="120"/>
      <c r="H39" s="120"/>
      <c r="I39" s="120"/>
      <c r="J39" s="124"/>
      <c r="K39" s="120"/>
      <c r="L39" s="120"/>
      <c r="M39" s="123"/>
    </row>
    <row r="40" spans="1:13" s="66" customFormat="1" ht="22.2" x14ac:dyDescent="0.3">
      <c r="A40" s="121">
        <v>38</v>
      </c>
      <c r="B40" s="121" t="s">
        <v>89</v>
      </c>
      <c r="C40" s="121" t="s">
        <v>88</v>
      </c>
      <c r="D40" s="121"/>
      <c r="E40" s="120"/>
      <c r="F40" s="120"/>
      <c r="G40" s="120"/>
      <c r="H40" s="120"/>
      <c r="I40" s="120"/>
      <c r="J40" s="124"/>
      <c r="K40" s="120"/>
      <c r="L40" s="120"/>
      <c r="M40" s="123"/>
    </row>
    <row r="41" spans="1:13" s="66" customFormat="1" ht="22.2" x14ac:dyDescent="0.3">
      <c r="A41" s="121">
        <v>39</v>
      </c>
      <c r="B41" s="121" t="s">
        <v>110</v>
      </c>
      <c r="C41" s="121" t="s">
        <v>47</v>
      </c>
      <c r="D41" s="121"/>
      <c r="E41" s="120"/>
      <c r="F41" s="120"/>
      <c r="G41" s="120"/>
      <c r="H41" s="120"/>
      <c r="I41" s="120"/>
      <c r="J41" s="124"/>
      <c r="K41" s="120"/>
      <c r="L41" s="120"/>
      <c r="M41" s="123"/>
    </row>
    <row r="42" spans="1:13" s="66" customFormat="1" ht="22.2" x14ac:dyDescent="0.3">
      <c r="A42" s="121">
        <v>40</v>
      </c>
      <c r="B42" s="121" t="s">
        <v>111</v>
      </c>
      <c r="C42" s="121" t="s">
        <v>59</v>
      </c>
      <c r="D42" s="121"/>
      <c r="E42" s="120"/>
      <c r="F42" s="120"/>
      <c r="G42" s="120"/>
      <c r="H42" s="120"/>
      <c r="I42" s="120"/>
      <c r="J42" s="122"/>
      <c r="K42" s="120"/>
      <c r="L42" s="120"/>
      <c r="M42" s="123"/>
    </row>
    <row r="43" spans="1:13" s="66" customFormat="1" ht="22.2" x14ac:dyDescent="0.3">
      <c r="A43" s="121">
        <v>41</v>
      </c>
      <c r="B43" s="121" t="s">
        <v>112</v>
      </c>
      <c r="C43" s="121" t="s">
        <v>113</v>
      </c>
      <c r="D43" s="121"/>
      <c r="E43" s="120"/>
      <c r="F43" s="120"/>
      <c r="G43" s="120"/>
      <c r="H43" s="120"/>
      <c r="I43" s="120"/>
      <c r="J43" s="124"/>
      <c r="K43" s="120"/>
      <c r="L43" s="120"/>
      <c r="M43" s="123"/>
    </row>
    <row r="44" spans="1:13" s="66" customFormat="1" ht="22.2" x14ac:dyDescent="0.3">
      <c r="A44" s="121">
        <v>42</v>
      </c>
      <c r="B44" s="121" t="s">
        <v>115</v>
      </c>
      <c r="C44" s="121" t="s">
        <v>94</v>
      </c>
      <c r="D44" s="121"/>
      <c r="E44" s="120"/>
      <c r="F44" s="120"/>
      <c r="G44" s="120"/>
      <c r="H44" s="120"/>
      <c r="I44" s="120"/>
      <c r="J44" s="124"/>
      <c r="K44" s="120"/>
      <c r="L44" s="120"/>
      <c r="M44" s="123"/>
    </row>
    <row r="45" spans="1:13" s="66" customFormat="1" ht="22.2" x14ac:dyDescent="0.3">
      <c r="A45" s="121">
        <v>43</v>
      </c>
      <c r="B45" s="121" t="s">
        <v>116</v>
      </c>
      <c r="C45" s="121" t="s">
        <v>117</v>
      </c>
      <c r="D45" s="121"/>
      <c r="E45" s="120"/>
      <c r="F45" s="120"/>
      <c r="G45" s="120"/>
      <c r="H45" s="120"/>
      <c r="I45" s="120"/>
      <c r="J45" s="124"/>
      <c r="K45" s="120"/>
      <c r="L45" s="120"/>
      <c r="M45" s="123"/>
    </row>
    <row r="46" spans="1:13" s="66" customFormat="1" ht="22.2" x14ac:dyDescent="0.3">
      <c r="A46" s="121">
        <v>44</v>
      </c>
      <c r="B46" s="121" t="s">
        <v>119</v>
      </c>
      <c r="C46" s="121" t="s">
        <v>88</v>
      </c>
      <c r="D46" s="121"/>
      <c r="E46" s="120"/>
      <c r="F46" s="120"/>
      <c r="G46" s="120"/>
      <c r="H46" s="120"/>
      <c r="I46" s="120"/>
      <c r="J46" s="124"/>
      <c r="K46" s="120"/>
      <c r="L46" s="120"/>
      <c r="M46" s="123"/>
    </row>
    <row r="47" spans="1:13" s="66" customFormat="1" ht="22.2" x14ac:dyDescent="0.3">
      <c r="A47" s="121">
        <v>45</v>
      </c>
      <c r="B47" s="121" t="s">
        <v>120</v>
      </c>
      <c r="C47" s="121" t="s">
        <v>56</v>
      </c>
      <c r="D47" s="121"/>
      <c r="E47" s="120"/>
      <c r="F47" s="120"/>
      <c r="G47" s="120"/>
      <c r="H47" s="120"/>
      <c r="I47" s="120"/>
      <c r="J47" s="124"/>
      <c r="K47" s="120"/>
      <c r="L47" s="120"/>
      <c r="M47" s="123"/>
    </row>
    <row r="48" spans="1:13" s="66" customFormat="1" ht="22.2" x14ac:dyDescent="0.3">
      <c r="A48" s="121">
        <v>46</v>
      </c>
      <c r="B48" s="121" t="s">
        <v>121</v>
      </c>
      <c r="C48" s="121" t="s">
        <v>53</v>
      </c>
      <c r="D48" s="121"/>
      <c r="E48" s="120"/>
      <c r="F48" s="120"/>
      <c r="G48" s="120"/>
      <c r="H48" s="120"/>
      <c r="I48" s="120"/>
      <c r="J48" s="124"/>
      <c r="K48" s="120"/>
      <c r="L48" s="120"/>
      <c r="M48" s="123"/>
    </row>
    <row r="49" spans="1:13" s="66" customFormat="1" ht="22.2" x14ac:dyDescent="0.3">
      <c r="A49" s="121">
        <v>47</v>
      </c>
      <c r="B49" s="121" t="s">
        <v>122</v>
      </c>
      <c r="C49" s="121" t="s">
        <v>94</v>
      </c>
      <c r="D49" s="121"/>
      <c r="E49" s="120"/>
      <c r="F49" s="120"/>
      <c r="G49" s="120"/>
      <c r="H49" s="120"/>
      <c r="I49" s="120"/>
      <c r="J49" s="124"/>
      <c r="K49" s="120"/>
      <c r="L49" s="120"/>
      <c r="M49" s="123"/>
    </row>
    <row r="50" spans="1:13" s="66" customFormat="1" ht="22.2" x14ac:dyDescent="0.3">
      <c r="A50" s="121">
        <v>48</v>
      </c>
      <c r="B50" s="121" t="s">
        <v>123</v>
      </c>
      <c r="C50" s="121" t="s">
        <v>113</v>
      </c>
      <c r="D50" s="121"/>
      <c r="E50" s="120"/>
      <c r="F50" s="120"/>
      <c r="G50" s="120"/>
      <c r="H50" s="120"/>
      <c r="I50" s="120"/>
      <c r="J50" s="124"/>
      <c r="K50" s="120"/>
      <c r="L50" s="120"/>
      <c r="M50" s="123"/>
    </row>
    <row r="51" spans="1:13" s="66" customFormat="1" ht="22.2" x14ac:dyDescent="0.3">
      <c r="A51" s="121">
        <v>49</v>
      </c>
      <c r="B51" s="121" t="s">
        <v>124</v>
      </c>
      <c r="C51" s="121" t="s">
        <v>47</v>
      </c>
      <c r="D51" s="121"/>
      <c r="E51" s="120"/>
      <c r="F51" s="120"/>
      <c r="G51" s="120"/>
      <c r="H51" s="120"/>
      <c r="I51" s="120"/>
      <c r="J51" s="124"/>
      <c r="K51" s="120"/>
      <c r="L51" s="120"/>
      <c r="M51" s="123"/>
    </row>
    <row r="52" spans="1:13" s="66" customFormat="1" ht="22.2" x14ac:dyDescent="0.3">
      <c r="A52" s="121">
        <v>50</v>
      </c>
      <c r="B52" s="121" t="s">
        <v>125</v>
      </c>
      <c r="C52" s="121" t="s">
        <v>67</v>
      </c>
      <c r="D52" s="121"/>
      <c r="E52" s="120"/>
      <c r="F52" s="120"/>
      <c r="G52" s="120"/>
      <c r="H52" s="120"/>
      <c r="I52" s="120"/>
      <c r="J52" s="124"/>
      <c r="K52" s="120"/>
      <c r="L52" s="120"/>
      <c r="M52" s="123"/>
    </row>
    <row r="53" spans="1:13" s="66" customFormat="1" ht="22.2" x14ac:dyDescent="0.3">
      <c r="A53" s="121">
        <v>51</v>
      </c>
      <c r="B53" s="121" t="s">
        <v>126</v>
      </c>
      <c r="C53" s="121" t="s">
        <v>88</v>
      </c>
      <c r="D53" s="121"/>
      <c r="E53" s="120"/>
      <c r="F53" s="120"/>
      <c r="G53" s="120"/>
      <c r="H53" s="120"/>
      <c r="I53" s="120"/>
      <c r="J53" s="124"/>
      <c r="K53" s="120"/>
      <c r="L53" s="120"/>
      <c r="M53" s="123"/>
    </row>
    <row r="54" spans="1:13" s="66" customFormat="1" ht="22.2" x14ac:dyDescent="0.3">
      <c r="A54" s="121">
        <v>52</v>
      </c>
      <c r="B54" s="121" t="s">
        <v>127</v>
      </c>
      <c r="C54" s="121" t="s">
        <v>38</v>
      </c>
      <c r="D54" s="121"/>
      <c r="E54" s="120"/>
      <c r="F54" s="120"/>
      <c r="G54" s="120"/>
      <c r="H54" s="120"/>
      <c r="I54" s="120"/>
      <c r="J54" s="124"/>
      <c r="K54" s="120"/>
      <c r="L54" s="120"/>
      <c r="M54" s="123"/>
    </row>
    <row r="55" spans="1:13" s="66" customFormat="1" ht="22.2" x14ac:dyDescent="0.3">
      <c r="A55" s="121">
        <v>53</v>
      </c>
      <c r="B55" s="121" t="s">
        <v>128</v>
      </c>
      <c r="C55" s="121" t="s">
        <v>113</v>
      </c>
      <c r="D55" s="121"/>
      <c r="E55" s="120"/>
      <c r="F55" s="120"/>
      <c r="G55" s="120"/>
      <c r="H55" s="120"/>
      <c r="I55" s="120"/>
      <c r="J55" s="124"/>
      <c r="K55" s="120"/>
      <c r="L55" s="120"/>
      <c r="M55" s="123"/>
    </row>
    <row r="56" spans="1:13" s="66" customFormat="1" ht="22.2" x14ac:dyDescent="0.3">
      <c r="A56" s="121">
        <v>54</v>
      </c>
      <c r="B56" s="121" t="s">
        <v>129</v>
      </c>
      <c r="C56" s="121" t="s">
        <v>59</v>
      </c>
      <c r="D56" s="121"/>
      <c r="E56" s="120"/>
      <c r="F56" s="120"/>
      <c r="G56" s="120"/>
      <c r="H56" s="120"/>
      <c r="I56" s="120"/>
      <c r="J56" s="124"/>
      <c r="K56" s="120"/>
      <c r="L56" s="120"/>
      <c r="M56" s="123"/>
    </row>
    <row r="57" spans="1:13" s="66" customFormat="1" ht="22.2" x14ac:dyDescent="0.3">
      <c r="A57" s="121">
        <v>55</v>
      </c>
      <c r="B57" s="121" t="s">
        <v>130</v>
      </c>
      <c r="C57" s="121" t="s">
        <v>85</v>
      </c>
      <c r="D57" s="121"/>
      <c r="E57" s="120"/>
      <c r="F57" s="120"/>
      <c r="G57" s="120"/>
      <c r="H57" s="120"/>
      <c r="I57" s="120"/>
      <c r="J57" s="124"/>
      <c r="K57" s="120"/>
      <c r="L57" s="120"/>
      <c r="M57" s="123"/>
    </row>
    <row r="58" spans="1:13" s="66" customFormat="1" ht="22.2" x14ac:dyDescent="0.3">
      <c r="A58" s="121">
        <v>56</v>
      </c>
      <c r="B58" s="121" t="s">
        <v>131</v>
      </c>
      <c r="C58" s="121" t="s">
        <v>50</v>
      </c>
      <c r="D58" s="121"/>
      <c r="E58" s="120"/>
      <c r="F58" s="120"/>
      <c r="G58" s="120"/>
      <c r="H58" s="120"/>
      <c r="I58" s="120"/>
      <c r="J58" s="124"/>
      <c r="K58" s="120"/>
      <c r="L58" s="120"/>
      <c r="M58" s="123"/>
    </row>
    <row r="59" spans="1:13" s="66" customFormat="1" ht="22.2" x14ac:dyDescent="0.3">
      <c r="A59" s="121">
        <v>57</v>
      </c>
      <c r="B59" s="121" t="s">
        <v>118</v>
      </c>
      <c r="C59" s="121" t="s">
        <v>117</v>
      </c>
      <c r="D59" s="121"/>
      <c r="E59" s="120"/>
      <c r="F59" s="120"/>
      <c r="G59" s="120"/>
      <c r="H59" s="120"/>
      <c r="I59" s="120"/>
      <c r="J59" s="124"/>
      <c r="K59" s="120"/>
      <c r="L59" s="120"/>
      <c r="M59" s="123"/>
    </row>
    <row r="60" spans="1:13" s="66" customFormat="1" ht="22.2" x14ac:dyDescent="0.3">
      <c r="A60" s="121">
        <v>58</v>
      </c>
      <c r="B60" s="121" t="s">
        <v>132</v>
      </c>
      <c r="C60" s="121" t="s">
        <v>59</v>
      </c>
      <c r="D60" s="121"/>
      <c r="E60" s="120"/>
      <c r="F60" s="120"/>
      <c r="G60" s="120"/>
      <c r="H60" s="120"/>
      <c r="I60" s="120"/>
      <c r="J60" s="124"/>
      <c r="K60" s="120"/>
      <c r="L60" s="120"/>
      <c r="M60" s="123"/>
    </row>
    <row r="61" spans="1:13" s="66" customFormat="1" ht="22.2" x14ac:dyDescent="0.3">
      <c r="A61" s="121">
        <v>59</v>
      </c>
      <c r="B61" s="121" t="s">
        <v>133</v>
      </c>
      <c r="C61" s="121" t="s">
        <v>50</v>
      </c>
      <c r="D61" s="121"/>
      <c r="E61" s="120"/>
      <c r="F61" s="120"/>
      <c r="G61" s="120"/>
      <c r="H61" s="120"/>
      <c r="I61" s="120"/>
      <c r="J61" s="124"/>
      <c r="K61" s="120"/>
      <c r="L61" s="120"/>
      <c r="M61" s="123"/>
    </row>
    <row r="62" spans="1:13" s="66" customFormat="1" ht="22.2" x14ac:dyDescent="0.3">
      <c r="A62" s="121">
        <v>60</v>
      </c>
      <c r="B62" s="121" t="s">
        <v>134</v>
      </c>
      <c r="C62" s="121" t="s">
        <v>135</v>
      </c>
      <c r="D62" s="121"/>
      <c r="E62" s="120"/>
      <c r="F62" s="120"/>
      <c r="G62" s="120"/>
      <c r="H62" s="120"/>
      <c r="I62" s="120"/>
      <c r="J62" s="124"/>
      <c r="K62" s="120"/>
      <c r="L62" s="120"/>
      <c r="M62" s="123"/>
    </row>
    <row r="63" spans="1:13" s="66" customFormat="1" ht="22.2" x14ac:dyDescent="0.3">
      <c r="A63" s="121">
        <v>61</v>
      </c>
      <c r="B63" s="121" t="s">
        <v>137</v>
      </c>
      <c r="C63" s="121" t="s">
        <v>117</v>
      </c>
      <c r="D63" s="121"/>
      <c r="E63" s="120"/>
      <c r="F63" s="120"/>
      <c r="G63" s="120"/>
      <c r="H63" s="120"/>
      <c r="I63" s="120"/>
      <c r="J63" s="124"/>
      <c r="K63" s="120"/>
      <c r="L63" s="120"/>
      <c r="M63" s="123"/>
    </row>
    <row r="64" spans="1:13" s="66" customFormat="1" ht="22.2" x14ac:dyDescent="0.3">
      <c r="A64" s="121">
        <v>62</v>
      </c>
      <c r="B64" s="121" t="s">
        <v>430</v>
      </c>
      <c r="C64" s="121" t="s">
        <v>56</v>
      </c>
      <c r="D64" s="121"/>
      <c r="E64" s="120"/>
      <c r="F64" s="120"/>
      <c r="G64" s="120"/>
      <c r="H64" s="120"/>
      <c r="I64" s="120"/>
      <c r="J64" s="124"/>
      <c r="K64" s="120"/>
      <c r="L64" s="120"/>
      <c r="M64" s="123"/>
    </row>
    <row r="65" spans="1:13" s="66" customFormat="1" ht="22.2" x14ac:dyDescent="0.3">
      <c r="A65" s="121">
        <v>63</v>
      </c>
      <c r="B65" s="121" t="s">
        <v>139</v>
      </c>
      <c r="C65" s="121" t="s">
        <v>88</v>
      </c>
      <c r="D65" s="121"/>
      <c r="E65" s="120"/>
      <c r="F65" s="120"/>
      <c r="G65" s="120"/>
      <c r="H65" s="120"/>
      <c r="I65" s="120"/>
      <c r="J65" s="124"/>
      <c r="K65" s="120"/>
      <c r="L65" s="120"/>
      <c r="M65" s="123"/>
    </row>
    <row r="66" spans="1:13" s="66" customFormat="1" ht="22.2" x14ac:dyDescent="0.3">
      <c r="A66" s="121">
        <v>64</v>
      </c>
      <c r="B66" s="121" t="s">
        <v>140</v>
      </c>
      <c r="C66" s="121" t="s">
        <v>141</v>
      </c>
      <c r="D66" s="121"/>
      <c r="E66" s="120"/>
      <c r="F66" s="120"/>
      <c r="G66" s="120"/>
      <c r="H66" s="120"/>
      <c r="I66" s="120"/>
      <c r="J66" s="124"/>
      <c r="K66" s="120"/>
      <c r="L66" s="120"/>
      <c r="M66" s="123"/>
    </row>
    <row r="67" spans="1:13" s="66" customFormat="1" ht="22.2" x14ac:dyDescent="0.3">
      <c r="A67" s="121">
        <v>65</v>
      </c>
      <c r="B67" s="121" t="s">
        <v>143</v>
      </c>
      <c r="C67" s="121" t="s">
        <v>88</v>
      </c>
      <c r="D67" s="120"/>
      <c r="E67" s="120"/>
      <c r="F67" s="120"/>
      <c r="G67" s="120"/>
      <c r="H67" s="120"/>
      <c r="I67" s="120"/>
      <c r="J67" s="124"/>
      <c r="K67" s="120"/>
      <c r="L67" s="120"/>
      <c r="M67" s="123"/>
    </row>
    <row r="68" spans="1:13" s="66" customFormat="1" ht="22.2" x14ac:dyDescent="0.3">
      <c r="A68" s="121">
        <v>66</v>
      </c>
      <c r="B68" s="121" t="s">
        <v>209</v>
      </c>
      <c r="C68" s="121" t="s">
        <v>91</v>
      </c>
      <c r="D68" s="120"/>
      <c r="E68" s="120"/>
      <c r="F68" s="120"/>
      <c r="G68" s="120"/>
      <c r="H68" s="120"/>
      <c r="I68" s="120"/>
      <c r="J68" s="124"/>
      <c r="K68" s="120"/>
      <c r="L68" s="120"/>
      <c r="M68" s="123"/>
    </row>
    <row r="69" spans="1:13" s="66" customFormat="1" ht="22.2" x14ac:dyDescent="0.3">
      <c r="A69" s="121">
        <v>67</v>
      </c>
      <c r="B69" s="121" t="s">
        <v>144</v>
      </c>
      <c r="C69" s="121" t="s">
        <v>141</v>
      </c>
      <c r="D69" s="120"/>
      <c r="E69" s="120"/>
      <c r="F69" s="120"/>
      <c r="G69" s="120"/>
      <c r="H69" s="120"/>
      <c r="I69" s="120"/>
      <c r="J69" s="124"/>
      <c r="K69" s="120"/>
      <c r="L69" s="120"/>
      <c r="M69" s="123"/>
    </row>
    <row r="70" spans="1:13" s="66" customFormat="1" ht="22.2" x14ac:dyDescent="0.3">
      <c r="A70" s="121">
        <v>68</v>
      </c>
      <c r="B70" s="121" t="s">
        <v>145</v>
      </c>
      <c r="C70" s="121" t="s">
        <v>94</v>
      </c>
      <c r="D70" s="120"/>
      <c r="E70" s="120"/>
      <c r="F70" s="120"/>
      <c r="G70" s="120"/>
      <c r="H70" s="120"/>
      <c r="I70" s="120"/>
      <c r="J70" s="124"/>
      <c r="K70" s="120"/>
      <c r="L70" s="120"/>
      <c r="M70" s="123"/>
    </row>
    <row r="71" spans="1:13" s="66" customFormat="1" ht="22.2" x14ac:dyDescent="0.3">
      <c r="A71" s="121">
        <v>69</v>
      </c>
      <c r="B71" s="121" t="s">
        <v>146</v>
      </c>
      <c r="C71" s="121" t="s">
        <v>38</v>
      </c>
      <c r="J71" s="124"/>
      <c r="K71" s="120"/>
      <c r="L71" s="120"/>
      <c r="M71" s="123"/>
    </row>
    <row r="72" spans="1:13" s="66" customFormat="1" ht="22.2" x14ac:dyDescent="0.3">
      <c r="A72" s="121">
        <v>70</v>
      </c>
      <c r="B72" s="121" t="s">
        <v>147</v>
      </c>
      <c r="C72" s="121" t="s">
        <v>113</v>
      </c>
      <c r="J72" s="124"/>
      <c r="K72" s="120"/>
      <c r="L72" s="120"/>
      <c r="M72" s="123"/>
    </row>
    <row r="73" spans="1:13" s="66" customFormat="1" ht="22.2" x14ac:dyDescent="0.3">
      <c r="A73" s="121">
        <v>71</v>
      </c>
      <c r="B73" s="121" t="s">
        <v>148</v>
      </c>
      <c r="C73" s="121" t="s">
        <v>117</v>
      </c>
      <c r="J73" s="124"/>
      <c r="K73" s="120"/>
      <c r="L73" s="120"/>
      <c r="M73" s="123"/>
    </row>
    <row r="74" spans="1:13" s="66" customFormat="1" ht="22.2" x14ac:dyDescent="0.3">
      <c r="A74" s="121">
        <v>72</v>
      </c>
      <c r="B74" s="121" t="s">
        <v>86</v>
      </c>
      <c r="C74" s="121" t="s">
        <v>85</v>
      </c>
      <c r="J74" s="122"/>
      <c r="K74" s="120"/>
      <c r="L74" s="120"/>
      <c r="M74" s="123"/>
    </row>
    <row r="75" spans="1:13" s="66" customFormat="1" ht="22.2" x14ac:dyDescent="0.3">
      <c r="A75" s="121">
        <v>73</v>
      </c>
      <c r="B75" s="121" t="s">
        <v>149</v>
      </c>
      <c r="C75" s="121" t="s">
        <v>150</v>
      </c>
      <c r="J75" s="124"/>
      <c r="K75" s="120"/>
      <c r="L75" s="120"/>
      <c r="M75" s="123"/>
    </row>
    <row r="76" spans="1:13" s="66" customFormat="1" ht="22.2" x14ac:dyDescent="0.3">
      <c r="A76" s="121">
        <v>74</v>
      </c>
      <c r="B76" s="121" t="s">
        <v>152</v>
      </c>
      <c r="C76" s="121" t="s">
        <v>67</v>
      </c>
      <c r="J76" s="124"/>
      <c r="K76" s="120"/>
      <c r="L76" s="120"/>
      <c r="M76" s="123"/>
    </row>
    <row r="77" spans="1:13" s="66" customFormat="1" ht="22.2" x14ac:dyDescent="0.3">
      <c r="A77" s="121">
        <v>75</v>
      </c>
      <c r="B77" s="121" t="s">
        <v>153</v>
      </c>
      <c r="C77" s="121" t="s">
        <v>135</v>
      </c>
      <c r="J77" s="124"/>
      <c r="K77" s="120"/>
      <c r="L77" s="120"/>
      <c r="M77" s="123"/>
    </row>
    <row r="78" spans="1:13" s="66" customFormat="1" ht="22.2" x14ac:dyDescent="0.3">
      <c r="A78" s="121">
        <v>76</v>
      </c>
      <c r="B78" s="121" t="s">
        <v>154</v>
      </c>
      <c r="C78" s="121" t="s">
        <v>56</v>
      </c>
      <c r="J78" s="124"/>
      <c r="K78" s="120"/>
      <c r="L78" s="120"/>
      <c r="M78" s="123"/>
    </row>
    <row r="79" spans="1:13" s="66" customFormat="1" ht="22.2" x14ac:dyDescent="0.3">
      <c r="A79" s="121">
        <v>77</v>
      </c>
      <c r="B79" s="121" t="s">
        <v>155</v>
      </c>
      <c r="C79" s="121" t="s">
        <v>72</v>
      </c>
      <c r="J79" s="124"/>
      <c r="K79" s="120"/>
      <c r="L79" s="120"/>
      <c r="M79" s="123"/>
    </row>
    <row r="80" spans="1:13" s="66" customFormat="1" ht="22.2" x14ac:dyDescent="0.3">
      <c r="A80" s="121">
        <v>78</v>
      </c>
      <c r="B80" s="121" t="s">
        <v>156</v>
      </c>
      <c r="C80" s="121" t="s">
        <v>59</v>
      </c>
      <c r="J80" s="124"/>
      <c r="K80" s="120"/>
      <c r="L80" s="120"/>
      <c r="M80" s="123"/>
    </row>
    <row r="81" spans="1:13" s="66" customFormat="1" ht="22.2" x14ac:dyDescent="0.3">
      <c r="A81" s="121">
        <v>79</v>
      </c>
      <c r="B81" s="121" t="s">
        <v>157</v>
      </c>
      <c r="C81" s="121" t="s">
        <v>88</v>
      </c>
      <c r="J81" s="124"/>
      <c r="K81" s="120"/>
      <c r="L81" s="120"/>
      <c r="M81" s="123"/>
    </row>
    <row r="82" spans="1:13" s="66" customFormat="1" ht="22.2" x14ac:dyDescent="0.3">
      <c r="A82" s="121">
        <v>80</v>
      </c>
      <c r="B82" s="121" t="s">
        <v>158</v>
      </c>
      <c r="C82" s="121" t="s">
        <v>79</v>
      </c>
      <c r="J82" s="124"/>
      <c r="K82" s="120"/>
      <c r="L82" s="120"/>
      <c r="M82" s="123"/>
    </row>
    <row r="83" spans="1:13" s="66" customFormat="1" ht="22.2" x14ac:dyDescent="0.3">
      <c r="A83" s="121">
        <v>81</v>
      </c>
      <c r="B83" s="121" t="s">
        <v>159</v>
      </c>
      <c r="C83" s="121" t="s">
        <v>135</v>
      </c>
      <c r="J83" s="124"/>
      <c r="K83" s="120"/>
      <c r="L83" s="120"/>
      <c r="M83" s="123"/>
    </row>
    <row r="84" spans="1:13" s="66" customFormat="1" ht="22.2" x14ac:dyDescent="0.3">
      <c r="A84" s="121">
        <v>82</v>
      </c>
      <c r="B84" s="121" t="s">
        <v>160</v>
      </c>
      <c r="C84" s="121" t="s">
        <v>82</v>
      </c>
      <c r="J84" s="124"/>
      <c r="K84" s="120"/>
      <c r="L84" s="120"/>
      <c r="M84" s="123"/>
    </row>
    <row r="85" spans="1:13" s="66" customFormat="1" ht="22.2" x14ac:dyDescent="0.3">
      <c r="A85" s="121">
        <v>83</v>
      </c>
      <c r="B85" s="121" t="s">
        <v>161</v>
      </c>
      <c r="C85" s="121" t="s">
        <v>53</v>
      </c>
      <c r="J85" s="124"/>
      <c r="K85" s="120"/>
      <c r="L85" s="120"/>
      <c r="M85" s="123"/>
    </row>
    <row r="86" spans="1:13" s="66" customFormat="1" ht="22.2" x14ac:dyDescent="0.3">
      <c r="A86" s="121">
        <v>84</v>
      </c>
      <c r="B86" s="121" t="s">
        <v>162</v>
      </c>
      <c r="C86" s="121" t="s">
        <v>59</v>
      </c>
      <c r="J86" s="124"/>
      <c r="K86" s="120"/>
      <c r="L86" s="120"/>
      <c r="M86" s="123"/>
    </row>
    <row r="87" spans="1:13" s="66" customFormat="1" ht="22.2" x14ac:dyDescent="0.3">
      <c r="A87" s="121">
        <v>85</v>
      </c>
      <c r="B87" s="121" t="s">
        <v>163</v>
      </c>
      <c r="C87" s="121" t="s">
        <v>79</v>
      </c>
      <c r="J87" s="124"/>
      <c r="K87" s="120"/>
      <c r="L87" s="120"/>
      <c r="M87" s="123"/>
    </row>
    <row r="88" spans="1:13" s="66" customFormat="1" ht="22.2" x14ac:dyDescent="0.3">
      <c r="A88" s="121">
        <v>86</v>
      </c>
      <c r="B88" s="121" t="s">
        <v>164</v>
      </c>
      <c r="C88" s="121" t="s">
        <v>59</v>
      </c>
      <c r="J88" s="124"/>
      <c r="K88" s="120"/>
      <c r="L88" s="120"/>
      <c r="M88" s="123"/>
    </row>
    <row r="89" spans="1:13" s="66" customFormat="1" ht="22.2" x14ac:dyDescent="0.3">
      <c r="A89" s="121">
        <v>87</v>
      </c>
      <c r="B89" s="121" t="s">
        <v>165</v>
      </c>
      <c r="C89" s="121" t="s">
        <v>63</v>
      </c>
      <c r="J89" s="124"/>
      <c r="K89" s="120"/>
      <c r="L89" s="120"/>
      <c r="M89" s="123"/>
    </row>
    <row r="90" spans="1:13" s="66" customFormat="1" ht="22.2" x14ac:dyDescent="0.3">
      <c r="A90" s="121">
        <v>88</v>
      </c>
      <c r="B90" s="121" t="s">
        <v>166</v>
      </c>
      <c r="C90" s="121" t="s">
        <v>113</v>
      </c>
      <c r="J90" s="124"/>
      <c r="K90" s="120"/>
      <c r="L90" s="120"/>
      <c r="M90" s="123"/>
    </row>
    <row r="91" spans="1:13" s="66" customFormat="1" ht="22.2" x14ac:dyDescent="0.3">
      <c r="A91" s="121">
        <v>89</v>
      </c>
      <c r="B91" s="121" t="s">
        <v>167</v>
      </c>
      <c r="C91" s="121" t="s">
        <v>44</v>
      </c>
      <c r="J91" s="124"/>
      <c r="K91" s="120"/>
      <c r="L91" s="120"/>
      <c r="M91" s="123"/>
    </row>
    <row r="92" spans="1:13" s="66" customFormat="1" ht="22.2" x14ac:dyDescent="0.3">
      <c r="A92" s="121">
        <v>90</v>
      </c>
      <c r="B92" s="121" t="s">
        <v>168</v>
      </c>
      <c r="C92" s="121" t="s">
        <v>56</v>
      </c>
      <c r="J92" s="124"/>
      <c r="K92" s="120"/>
      <c r="L92" s="120"/>
      <c r="M92" s="123"/>
    </row>
    <row r="93" spans="1:13" s="66" customFormat="1" ht="22.2" x14ac:dyDescent="0.3">
      <c r="A93" s="121">
        <v>91</v>
      </c>
      <c r="B93" s="121" t="s">
        <v>169</v>
      </c>
      <c r="C93" s="121" t="s">
        <v>50</v>
      </c>
      <c r="J93" s="124"/>
      <c r="K93" s="120"/>
      <c r="L93" s="120"/>
      <c r="M93" s="123"/>
    </row>
    <row r="94" spans="1:13" s="66" customFormat="1" ht="22.2" x14ac:dyDescent="0.3">
      <c r="A94" s="121">
        <v>92</v>
      </c>
      <c r="B94" s="121" t="s">
        <v>170</v>
      </c>
      <c r="C94" s="121" t="s">
        <v>135</v>
      </c>
      <c r="J94" s="124"/>
      <c r="K94" s="120"/>
      <c r="L94" s="120"/>
      <c r="M94" s="123"/>
    </row>
    <row r="95" spans="1:13" s="66" customFormat="1" ht="22.2" x14ac:dyDescent="0.3">
      <c r="A95" s="121">
        <v>93</v>
      </c>
      <c r="B95" s="121" t="s">
        <v>171</v>
      </c>
      <c r="C95" s="121" t="s">
        <v>35</v>
      </c>
      <c r="J95" s="124"/>
      <c r="K95" s="120"/>
      <c r="L95" s="120"/>
      <c r="M95" s="123"/>
    </row>
    <row r="96" spans="1:13" s="66" customFormat="1" ht="22.2" x14ac:dyDescent="0.3">
      <c r="A96" s="121">
        <v>94</v>
      </c>
      <c r="B96" s="121" t="s">
        <v>172</v>
      </c>
      <c r="C96" s="121" t="s">
        <v>82</v>
      </c>
      <c r="J96" s="124"/>
      <c r="K96" s="120"/>
      <c r="L96" s="120"/>
      <c r="M96" s="123"/>
    </row>
    <row r="97" spans="1:13" s="66" customFormat="1" ht="22.2" x14ac:dyDescent="0.3">
      <c r="A97" s="121">
        <v>95</v>
      </c>
      <c r="B97" s="121" t="s">
        <v>173</v>
      </c>
      <c r="C97" s="121" t="s">
        <v>53</v>
      </c>
      <c r="J97" s="124"/>
      <c r="K97" s="120"/>
      <c r="L97" s="120"/>
      <c r="M97" s="123"/>
    </row>
    <row r="98" spans="1:13" s="66" customFormat="1" ht="22.2" x14ac:dyDescent="0.3">
      <c r="A98" s="121">
        <v>96</v>
      </c>
      <c r="B98" s="121" t="s">
        <v>174</v>
      </c>
      <c r="C98" s="121" t="s">
        <v>59</v>
      </c>
      <c r="J98" s="124"/>
      <c r="K98" s="120"/>
      <c r="L98" s="120"/>
      <c r="M98" s="123"/>
    </row>
    <row r="99" spans="1:13" s="66" customFormat="1" ht="22.2" x14ac:dyDescent="0.3">
      <c r="A99" s="121">
        <v>97</v>
      </c>
      <c r="B99" s="121" t="s">
        <v>175</v>
      </c>
      <c r="C99" s="121" t="s">
        <v>88</v>
      </c>
      <c r="J99" s="124"/>
      <c r="K99" s="120"/>
      <c r="L99" s="120"/>
      <c r="M99" s="123"/>
    </row>
    <row r="100" spans="1:13" s="66" customFormat="1" ht="22.2" x14ac:dyDescent="0.3">
      <c r="A100" s="121">
        <v>98</v>
      </c>
      <c r="B100" s="121" t="s">
        <v>176</v>
      </c>
      <c r="C100" s="121" t="s">
        <v>67</v>
      </c>
      <c r="J100" s="124"/>
      <c r="K100" s="120"/>
      <c r="L100" s="120"/>
      <c r="M100" s="123"/>
    </row>
    <row r="101" spans="1:13" s="66" customFormat="1" ht="22.2" x14ac:dyDescent="0.3">
      <c r="A101" s="121">
        <v>99</v>
      </c>
      <c r="B101" s="121" t="s">
        <v>177</v>
      </c>
      <c r="C101" s="121" t="s">
        <v>50</v>
      </c>
      <c r="J101" s="124"/>
      <c r="K101" s="120"/>
      <c r="L101" s="120"/>
      <c r="M101" s="123"/>
    </row>
    <row r="102" spans="1:13" s="66" customFormat="1" ht="22.2" x14ac:dyDescent="0.3">
      <c r="A102" s="121">
        <v>100</v>
      </c>
      <c r="B102" s="121" t="s">
        <v>178</v>
      </c>
      <c r="C102" s="121" t="s">
        <v>88</v>
      </c>
      <c r="J102" s="124"/>
      <c r="K102" s="120"/>
      <c r="L102" s="120"/>
      <c r="M102" s="123"/>
    </row>
    <row r="103" spans="1:13" s="66" customFormat="1" ht="22.2" x14ac:dyDescent="0.3">
      <c r="A103" s="121">
        <v>101</v>
      </c>
      <c r="B103" s="121" t="s">
        <v>179</v>
      </c>
      <c r="C103" s="121" t="s">
        <v>107</v>
      </c>
      <c r="J103" s="124"/>
      <c r="K103" s="120"/>
      <c r="L103" s="120"/>
      <c r="M103" s="123"/>
    </row>
    <row r="104" spans="1:13" s="66" customFormat="1" ht="22.2" x14ac:dyDescent="0.3">
      <c r="A104" s="121">
        <v>102</v>
      </c>
      <c r="B104" s="121" t="s">
        <v>180</v>
      </c>
      <c r="C104" s="121" t="s">
        <v>79</v>
      </c>
      <c r="J104" s="124"/>
      <c r="K104" s="120"/>
      <c r="L104" s="120"/>
      <c r="M104" s="123"/>
    </row>
    <row r="105" spans="1:13" s="66" customFormat="1" ht="22.2" x14ac:dyDescent="0.3">
      <c r="A105" s="121">
        <v>103</v>
      </c>
      <c r="B105" s="121" t="s">
        <v>181</v>
      </c>
      <c r="C105" s="121" t="s">
        <v>76</v>
      </c>
      <c r="J105" s="124"/>
      <c r="K105" s="120"/>
      <c r="L105" s="120"/>
      <c r="M105" s="123"/>
    </row>
    <row r="106" spans="1:13" s="66" customFormat="1" ht="22.2" x14ac:dyDescent="0.3">
      <c r="A106" s="121">
        <v>104</v>
      </c>
      <c r="B106" s="121" t="s">
        <v>182</v>
      </c>
      <c r="C106" s="121" t="s">
        <v>50</v>
      </c>
      <c r="J106" s="124"/>
      <c r="K106" s="120"/>
      <c r="L106" s="120"/>
      <c r="M106" s="123"/>
    </row>
    <row r="107" spans="1:13" s="66" customFormat="1" ht="22.2" x14ac:dyDescent="0.3">
      <c r="A107" s="121">
        <v>105</v>
      </c>
      <c r="B107" s="121" t="s">
        <v>183</v>
      </c>
      <c r="C107" s="121" t="s">
        <v>72</v>
      </c>
      <c r="J107" s="124"/>
      <c r="K107" s="120"/>
      <c r="L107" s="120"/>
      <c r="M107" s="123"/>
    </row>
    <row r="108" spans="1:13" s="66" customFormat="1" ht="22.2" x14ac:dyDescent="0.3">
      <c r="A108" s="121">
        <v>106</v>
      </c>
      <c r="B108" s="121" t="s">
        <v>184</v>
      </c>
      <c r="C108" s="121" t="s">
        <v>63</v>
      </c>
      <c r="J108" s="122"/>
      <c r="K108" s="120"/>
      <c r="L108" s="120"/>
      <c r="M108" s="123"/>
    </row>
    <row r="109" spans="1:13" s="66" customFormat="1" ht="22.2" x14ac:dyDescent="0.3">
      <c r="A109" s="121">
        <v>107</v>
      </c>
      <c r="B109" s="121" t="s">
        <v>185</v>
      </c>
      <c r="C109" s="121" t="s">
        <v>50</v>
      </c>
      <c r="J109" s="124"/>
      <c r="K109" s="120"/>
      <c r="L109" s="120"/>
      <c r="M109" s="123"/>
    </row>
    <row r="110" spans="1:13" s="66" customFormat="1" ht="22.2" x14ac:dyDescent="0.3">
      <c r="A110" s="121">
        <v>108</v>
      </c>
      <c r="B110" s="121" t="s">
        <v>186</v>
      </c>
      <c r="C110" s="121" t="s">
        <v>35</v>
      </c>
      <c r="J110" s="124"/>
      <c r="K110" s="120"/>
      <c r="L110" s="120"/>
      <c r="M110" s="123"/>
    </row>
    <row r="111" spans="1:13" s="66" customFormat="1" ht="22.2" x14ac:dyDescent="0.3">
      <c r="A111" s="121">
        <v>109</v>
      </c>
      <c r="B111" s="121" t="s">
        <v>187</v>
      </c>
      <c r="C111" s="121" t="s">
        <v>91</v>
      </c>
      <c r="J111" s="124"/>
      <c r="K111" s="120"/>
      <c r="L111" s="120"/>
      <c r="M111" s="123"/>
    </row>
    <row r="112" spans="1:13" s="66" customFormat="1" ht="22.2" x14ac:dyDescent="0.3">
      <c r="A112" s="121">
        <v>110</v>
      </c>
      <c r="B112" s="121" t="s">
        <v>188</v>
      </c>
      <c r="C112" s="121" t="s">
        <v>67</v>
      </c>
      <c r="J112" s="124"/>
      <c r="K112" s="120"/>
      <c r="L112" s="120"/>
      <c r="M112" s="123"/>
    </row>
    <row r="113" spans="1:13" s="66" customFormat="1" ht="22.2" x14ac:dyDescent="0.3">
      <c r="A113" s="121">
        <v>111</v>
      </c>
      <c r="B113" s="121" t="s">
        <v>189</v>
      </c>
      <c r="C113" s="121" t="s">
        <v>59</v>
      </c>
      <c r="J113" s="124"/>
      <c r="K113" s="120"/>
      <c r="L113" s="120"/>
      <c r="M113" s="123"/>
    </row>
    <row r="114" spans="1:13" s="66" customFormat="1" ht="22.2" x14ac:dyDescent="0.3">
      <c r="A114" s="121">
        <v>112</v>
      </c>
      <c r="B114" s="121" t="s">
        <v>190</v>
      </c>
      <c r="C114" s="121" t="s">
        <v>150</v>
      </c>
      <c r="J114" s="124"/>
      <c r="K114" s="120"/>
      <c r="L114" s="120"/>
      <c r="M114" s="123"/>
    </row>
    <row r="115" spans="1:13" s="66" customFormat="1" ht="22.2" x14ac:dyDescent="0.3">
      <c r="A115" s="121">
        <v>113</v>
      </c>
      <c r="B115" s="121" t="s">
        <v>191</v>
      </c>
      <c r="C115" s="121" t="s">
        <v>135</v>
      </c>
      <c r="J115" s="124"/>
      <c r="K115" s="120"/>
      <c r="L115" s="120"/>
      <c r="M115" s="123"/>
    </row>
    <row r="116" spans="1:13" s="66" customFormat="1" ht="22.2" x14ac:dyDescent="0.3">
      <c r="A116" s="121">
        <v>114</v>
      </c>
      <c r="B116" s="121" t="s">
        <v>80</v>
      </c>
      <c r="C116" s="121" t="s">
        <v>41</v>
      </c>
      <c r="J116" s="124"/>
      <c r="K116" s="120"/>
      <c r="L116" s="120"/>
      <c r="M116" s="123"/>
    </row>
    <row r="117" spans="1:13" s="66" customFormat="1" ht="22.2" x14ac:dyDescent="0.3">
      <c r="A117" s="121">
        <v>115</v>
      </c>
      <c r="B117" s="121" t="s">
        <v>192</v>
      </c>
      <c r="C117" s="121" t="s">
        <v>72</v>
      </c>
      <c r="J117" s="124"/>
      <c r="K117" s="120"/>
      <c r="L117" s="120"/>
      <c r="M117" s="123"/>
    </row>
    <row r="118" spans="1:13" s="66" customFormat="1" ht="22.2" x14ac:dyDescent="0.3">
      <c r="A118" s="121">
        <v>116</v>
      </c>
      <c r="B118" s="121" t="s">
        <v>193</v>
      </c>
      <c r="C118" s="121" t="s">
        <v>85</v>
      </c>
      <c r="J118" s="124"/>
      <c r="K118" s="120"/>
      <c r="L118" s="120"/>
      <c r="M118" s="123"/>
    </row>
    <row r="119" spans="1:13" s="66" customFormat="1" ht="22.2" x14ac:dyDescent="0.3">
      <c r="A119" s="121">
        <v>117</v>
      </c>
      <c r="B119" s="121" t="s">
        <v>194</v>
      </c>
      <c r="C119" s="121" t="s">
        <v>135</v>
      </c>
      <c r="J119" s="124"/>
      <c r="K119" s="120"/>
      <c r="L119" s="120"/>
      <c r="M119" s="123"/>
    </row>
    <row r="120" spans="1:13" s="66" customFormat="1" ht="22.2" x14ac:dyDescent="0.3">
      <c r="A120" s="121">
        <v>118</v>
      </c>
      <c r="B120" s="121" t="s">
        <v>195</v>
      </c>
      <c r="C120" s="121" t="s">
        <v>50</v>
      </c>
      <c r="J120" s="124"/>
      <c r="K120" s="120"/>
      <c r="L120" s="120"/>
      <c r="M120" s="123"/>
    </row>
    <row r="121" spans="1:13" s="66" customFormat="1" ht="22.2" x14ac:dyDescent="0.3">
      <c r="A121" s="121">
        <v>119</v>
      </c>
      <c r="B121" s="121" t="s">
        <v>196</v>
      </c>
      <c r="C121" s="121" t="s">
        <v>113</v>
      </c>
      <c r="J121" s="124"/>
      <c r="K121" s="120"/>
      <c r="L121" s="120"/>
      <c r="M121" s="123"/>
    </row>
    <row r="122" spans="1:13" s="66" customFormat="1" ht="22.2" x14ac:dyDescent="0.3">
      <c r="A122" s="121">
        <v>120</v>
      </c>
      <c r="B122" s="121" t="s">
        <v>197</v>
      </c>
      <c r="C122" s="121" t="s">
        <v>150</v>
      </c>
      <c r="J122" s="124"/>
      <c r="K122" s="120"/>
      <c r="L122" s="120"/>
      <c r="M122" s="123"/>
    </row>
    <row r="123" spans="1:13" s="66" customFormat="1" ht="22.2" x14ac:dyDescent="0.3">
      <c r="A123" s="121">
        <v>121</v>
      </c>
      <c r="B123" s="121" t="s">
        <v>198</v>
      </c>
      <c r="C123" s="121" t="s">
        <v>56</v>
      </c>
      <c r="J123" s="124"/>
      <c r="K123" s="120"/>
      <c r="L123" s="120"/>
      <c r="M123" s="123"/>
    </row>
    <row r="124" spans="1:13" s="66" customFormat="1" ht="22.2" x14ac:dyDescent="0.3">
      <c r="A124" s="121">
        <v>122</v>
      </c>
      <c r="B124" s="121" t="s">
        <v>199</v>
      </c>
      <c r="C124" s="121" t="s">
        <v>107</v>
      </c>
      <c r="J124" s="124"/>
      <c r="K124" s="120"/>
      <c r="L124" s="120"/>
      <c r="M124" s="123"/>
    </row>
    <row r="125" spans="1:13" s="66" customFormat="1" ht="22.2" x14ac:dyDescent="0.3">
      <c r="A125" s="121">
        <v>123</v>
      </c>
      <c r="B125" s="121" t="s">
        <v>200</v>
      </c>
      <c r="C125" s="121" t="s">
        <v>85</v>
      </c>
      <c r="J125" s="124"/>
      <c r="K125" s="120"/>
      <c r="L125" s="120"/>
      <c r="M125" s="123"/>
    </row>
    <row r="126" spans="1:13" s="66" customFormat="1" ht="22.2" x14ac:dyDescent="0.3">
      <c r="A126" s="121">
        <v>124</v>
      </c>
      <c r="B126" s="121" t="s">
        <v>201</v>
      </c>
      <c r="C126" s="121" t="s">
        <v>107</v>
      </c>
      <c r="J126" s="124"/>
      <c r="K126" s="120"/>
      <c r="L126" s="120"/>
      <c r="M126" s="123"/>
    </row>
    <row r="127" spans="1:13" s="66" customFormat="1" ht="22.2" x14ac:dyDescent="0.3">
      <c r="A127" s="121">
        <v>125</v>
      </c>
      <c r="B127" s="121" t="s">
        <v>202</v>
      </c>
      <c r="C127" s="121" t="s">
        <v>91</v>
      </c>
      <c r="J127" s="124"/>
      <c r="K127" s="120"/>
      <c r="L127" s="120"/>
      <c r="M127" s="123"/>
    </row>
    <row r="128" spans="1:13" s="66" customFormat="1" ht="22.2" x14ac:dyDescent="0.3">
      <c r="A128" s="121">
        <v>126</v>
      </c>
      <c r="B128" s="121" t="s">
        <v>203</v>
      </c>
      <c r="C128" s="121" t="s">
        <v>44</v>
      </c>
      <c r="J128" s="124"/>
      <c r="K128" s="120"/>
      <c r="L128" s="120"/>
      <c r="M128" s="123"/>
    </row>
    <row r="129" spans="1:13" s="66" customFormat="1" ht="22.2" x14ac:dyDescent="0.3">
      <c r="A129" s="121">
        <v>127</v>
      </c>
      <c r="B129" s="121" t="s">
        <v>204</v>
      </c>
      <c r="C129" s="121" t="s">
        <v>150</v>
      </c>
      <c r="J129" s="124"/>
      <c r="K129" s="120"/>
      <c r="L129" s="120"/>
      <c r="M129" s="123"/>
    </row>
    <row r="130" spans="1:13" s="66" customFormat="1" ht="22.2" x14ac:dyDescent="0.3">
      <c r="A130" s="121">
        <v>128</v>
      </c>
      <c r="B130" s="121" t="s">
        <v>205</v>
      </c>
      <c r="C130" s="121" t="s">
        <v>72</v>
      </c>
      <c r="J130" s="124"/>
      <c r="K130" s="120"/>
      <c r="L130" s="120"/>
      <c r="M130" s="123"/>
    </row>
    <row r="131" spans="1:13" s="66" customFormat="1" ht="22.2" x14ac:dyDescent="0.3">
      <c r="A131" s="121">
        <v>129</v>
      </c>
      <c r="B131" s="121" t="s">
        <v>206</v>
      </c>
      <c r="C131" s="121" t="s">
        <v>44</v>
      </c>
      <c r="J131" s="124"/>
      <c r="K131" s="120"/>
      <c r="L131" s="120"/>
      <c r="M131" s="123"/>
    </row>
    <row r="132" spans="1:13" s="66" customFormat="1" ht="22.2" x14ac:dyDescent="0.3">
      <c r="A132" s="121">
        <v>130</v>
      </c>
      <c r="B132" s="121" t="s">
        <v>207</v>
      </c>
      <c r="C132" s="121" t="s">
        <v>117</v>
      </c>
      <c r="J132" s="124"/>
      <c r="K132" s="120"/>
      <c r="L132" s="120"/>
      <c r="M132" s="123"/>
    </row>
    <row r="133" spans="1:13" s="66" customFormat="1" ht="22.2" x14ac:dyDescent="0.3">
      <c r="A133" s="121">
        <v>131</v>
      </c>
      <c r="B133" s="121" t="s">
        <v>208</v>
      </c>
      <c r="C133" s="121" t="s">
        <v>53</v>
      </c>
      <c r="J133" s="124"/>
      <c r="K133" s="120"/>
      <c r="L133" s="120"/>
      <c r="M133" s="123"/>
    </row>
    <row r="134" spans="1:13" s="66" customFormat="1" ht="22.2" x14ac:dyDescent="0.3">
      <c r="A134" s="121">
        <v>132</v>
      </c>
      <c r="B134" s="121" t="s">
        <v>210</v>
      </c>
      <c r="C134" s="121" t="s">
        <v>72</v>
      </c>
      <c r="J134" s="124"/>
      <c r="K134" s="120"/>
      <c r="L134" s="120"/>
      <c r="M134" s="123"/>
    </row>
    <row r="135" spans="1:13" s="66" customFormat="1" ht="22.2" x14ac:dyDescent="0.3">
      <c r="A135" s="121">
        <v>133</v>
      </c>
      <c r="B135" s="121" t="s">
        <v>211</v>
      </c>
      <c r="C135" s="121" t="s">
        <v>53</v>
      </c>
      <c r="J135" s="124"/>
      <c r="K135" s="120"/>
      <c r="L135" s="120"/>
      <c r="M135" s="123"/>
    </row>
    <row r="136" spans="1:13" s="66" customFormat="1" ht="22.2" x14ac:dyDescent="0.3">
      <c r="A136" s="121">
        <v>134</v>
      </c>
      <c r="B136" s="121" t="s">
        <v>212</v>
      </c>
      <c r="C136" s="121" t="s">
        <v>113</v>
      </c>
      <c r="J136" s="124"/>
      <c r="K136" s="120"/>
      <c r="L136" s="120"/>
      <c r="M136" s="123"/>
    </row>
    <row r="137" spans="1:13" s="66" customFormat="1" ht="22.2" x14ac:dyDescent="0.3">
      <c r="A137" s="121">
        <v>135</v>
      </c>
      <c r="B137" s="121" t="s">
        <v>213</v>
      </c>
      <c r="C137" s="121" t="s">
        <v>88</v>
      </c>
      <c r="J137" s="124"/>
      <c r="K137" s="120"/>
      <c r="L137" s="120"/>
      <c r="M137" s="123"/>
    </row>
    <row r="138" spans="1:13" s="66" customFormat="1" ht="22.2" x14ac:dyDescent="0.3">
      <c r="A138" s="121">
        <v>136</v>
      </c>
      <c r="B138" s="121" t="s">
        <v>214</v>
      </c>
      <c r="C138" s="121" t="s">
        <v>141</v>
      </c>
      <c r="J138" s="124"/>
      <c r="K138" s="120"/>
      <c r="L138" s="120"/>
      <c r="M138" s="123"/>
    </row>
    <row r="139" spans="1:13" s="66" customFormat="1" ht="22.2" x14ac:dyDescent="0.3">
      <c r="A139" s="121">
        <v>137</v>
      </c>
      <c r="B139" s="121" t="s">
        <v>215</v>
      </c>
      <c r="C139" s="121" t="s">
        <v>44</v>
      </c>
      <c r="J139" s="124"/>
      <c r="K139" s="120"/>
      <c r="L139" s="120"/>
      <c r="M139" s="123"/>
    </row>
    <row r="140" spans="1:13" s="66" customFormat="1" ht="22.2" x14ac:dyDescent="0.3">
      <c r="A140" s="121">
        <v>138</v>
      </c>
      <c r="B140" s="121" t="s">
        <v>216</v>
      </c>
      <c r="C140" s="121" t="s">
        <v>88</v>
      </c>
      <c r="J140" s="124"/>
      <c r="K140" s="120"/>
      <c r="L140" s="120"/>
      <c r="M140" s="123"/>
    </row>
    <row r="141" spans="1:13" s="66" customFormat="1" ht="22.2" x14ac:dyDescent="0.3">
      <c r="A141" s="121">
        <v>139</v>
      </c>
      <c r="B141" s="121" t="s">
        <v>217</v>
      </c>
      <c r="C141" s="121" t="s">
        <v>135</v>
      </c>
      <c r="J141" s="124"/>
      <c r="K141" s="120"/>
      <c r="L141" s="120"/>
      <c r="M141" s="123"/>
    </row>
    <row r="142" spans="1:13" s="66" customFormat="1" ht="22.2" x14ac:dyDescent="0.3">
      <c r="A142" s="121">
        <v>140</v>
      </c>
      <c r="B142" s="121" t="s">
        <v>218</v>
      </c>
      <c r="C142" s="121" t="s">
        <v>59</v>
      </c>
      <c r="J142" s="122"/>
      <c r="K142" s="120"/>
      <c r="L142" s="120"/>
      <c r="M142" s="123"/>
    </row>
    <row r="143" spans="1:13" s="66" customFormat="1" ht="22.2" x14ac:dyDescent="0.3">
      <c r="A143" s="121">
        <v>141</v>
      </c>
      <c r="B143" s="121" t="s">
        <v>219</v>
      </c>
      <c r="C143" s="121" t="s">
        <v>94</v>
      </c>
      <c r="J143" s="124"/>
      <c r="K143" s="120"/>
      <c r="L143" s="120"/>
      <c r="M143" s="123"/>
    </row>
    <row r="144" spans="1:13" s="66" customFormat="1" ht="22.2" x14ac:dyDescent="0.3">
      <c r="A144" s="121">
        <v>142</v>
      </c>
      <c r="B144" s="121" t="s">
        <v>220</v>
      </c>
      <c r="C144" s="121" t="s">
        <v>141</v>
      </c>
      <c r="J144" s="124"/>
      <c r="K144" s="120"/>
      <c r="L144" s="120"/>
      <c r="M144" s="123"/>
    </row>
    <row r="145" spans="1:13" s="66" customFormat="1" ht="22.2" x14ac:dyDescent="0.3">
      <c r="A145" s="121">
        <v>143</v>
      </c>
      <c r="B145" s="121" t="s">
        <v>221</v>
      </c>
      <c r="C145" s="121" t="s">
        <v>56</v>
      </c>
      <c r="J145" s="124"/>
      <c r="K145" s="120"/>
      <c r="L145" s="120"/>
      <c r="M145" s="123"/>
    </row>
    <row r="146" spans="1:13" s="66" customFormat="1" ht="22.2" x14ac:dyDescent="0.3">
      <c r="A146" s="121">
        <v>144</v>
      </c>
      <c r="B146" s="121" t="s">
        <v>222</v>
      </c>
      <c r="C146" s="121" t="s">
        <v>63</v>
      </c>
      <c r="J146" s="124"/>
      <c r="K146" s="120"/>
      <c r="L146" s="120"/>
      <c r="M146" s="123"/>
    </row>
    <row r="147" spans="1:13" s="66" customFormat="1" ht="22.2" x14ac:dyDescent="0.3">
      <c r="A147" s="121">
        <v>145</v>
      </c>
      <c r="B147" s="121" t="s">
        <v>223</v>
      </c>
      <c r="C147" s="121" t="s">
        <v>82</v>
      </c>
      <c r="J147" s="124"/>
      <c r="K147" s="120"/>
      <c r="L147" s="120"/>
      <c r="M147" s="123"/>
    </row>
    <row r="148" spans="1:13" s="66" customFormat="1" ht="22.2" x14ac:dyDescent="0.3">
      <c r="A148" s="121">
        <v>146</v>
      </c>
      <c r="B148" s="121" t="s">
        <v>224</v>
      </c>
      <c r="C148" s="121" t="s">
        <v>107</v>
      </c>
      <c r="J148" s="124"/>
      <c r="K148" s="120"/>
      <c r="L148" s="120"/>
      <c r="M148" s="123"/>
    </row>
    <row r="149" spans="1:13" s="66" customFormat="1" ht="22.2" x14ac:dyDescent="0.3">
      <c r="A149" s="121">
        <v>147</v>
      </c>
      <c r="B149" s="121" t="s">
        <v>225</v>
      </c>
      <c r="C149" s="121" t="s">
        <v>67</v>
      </c>
      <c r="J149" s="124"/>
      <c r="K149" s="120"/>
      <c r="L149" s="120"/>
      <c r="M149" s="123"/>
    </row>
    <row r="150" spans="1:13" s="66" customFormat="1" ht="22.2" x14ac:dyDescent="0.3">
      <c r="A150" s="121">
        <v>148</v>
      </c>
      <c r="B150" s="121" t="s">
        <v>226</v>
      </c>
      <c r="C150" s="121" t="s">
        <v>50</v>
      </c>
      <c r="J150" s="124"/>
      <c r="K150" s="120"/>
      <c r="L150" s="120"/>
      <c r="M150" s="123"/>
    </row>
    <row r="151" spans="1:13" s="66" customFormat="1" ht="22.2" x14ac:dyDescent="0.3">
      <c r="A151" s="121">
        <v>149</v>
      </c>
      <c r="B151" s="121" t="s">
        <v>227</v>
      </c>
      <c r="C151" s="121" t="s">
        <v>44</v>
      </c>
      <c r="J151" s="124"/>
      <c r="K151" s="120"/>
      <c r="L151" s="120"/>
      <c r="M151" s="123"/>
    </row>
    <row r="152" spans="1:13" s="66" customFormat="1" ht="22.2" x14ac:dyDescent="0.3">
      <c r="A152" s="121">
        <v>150</v>
      </c>
      <c r="B152" s="121" t="s">
        <v>228</v>
      </c>
      <c r="C152" s="121" t="s">
        <v>63</v>
      </c>
      <c r="J152" s="124"/>
      <c r="K152" s="120"/>
      <c r="L152" s="120"/>
      <c r="M152" s="123"/>
    </row>
    <row r="153" spans="1:13" s="66" customFormat="1" ht="22.2" x14ac:dyDescent="0.3">
      <c r="A153" s="121">
        <v>151</v>
      </c>
      <c r="B153" s="121" t="s">
        <v>229</v>
      </c>
      <c r="C153" s="121" t="s">
        <v>38</v>
      </c>
      <c r="J153" s="124"/>
      <c r="K153" s="120"/>
      <c r="L153" s="120"/>
      <c r="M153" s="123"/>
    </row>
    <row r="154" spans="1:13" s="66" customFormat="1" ht="22.2" x14ac:dyDescent="0.3">
      <c r="A154" s="121">
        <v>152</v>
      </c>
      <c r="B154" s="121" t="s">
        <v>60</v>
      </c>
      <c r="C154" s="121" t="s">
        <v>59</v>
      </c>
      <c r="J154" s="124"/>
      <c r="K154" s="120"/>
      <c r="L154" s="120"/>
      <c r="M154" s="123"/>
    </row>
    <row r="155" spans="1:13" s="66" customFormat="1" ht="22.2" x14ac:dyDescent="0.3">
      <c r="A155" s="121">
        <v>153</v>
      </c>
      <c r="B155" s="121" t="s">
        <v>230</v>
      </c>
      <c r="C155" s="121" t="s">
        <v>59</v>
      </c>
      <c r="J155" s="124"/>
      <c r="K155" s="120"/>
      <c r="L155" s="120"/>
      <c r="M155" s="123"/>
    </row>
    <row r="156" spans="1:13" s="66" customFormat="1" ht="22.2" x14ac:dyDescent="0.3">
      <c r="A156" s="121">
        <v>154</v>
      </c>
      <c r="B156" s="121" t="s">
        <v>231</v>
      </c>
      <c r="C156" s="121" t="s">
        <v>82</v>
      </c>
      <c r="J156" s="124"/>
      <c r="K156" s="120"/>
      <c r="L156" s="120"/>
      <c r="M156" s="123"/>
    </row>
    <row r="157" spans="1:13" s="66" customFormat="1" ht="22.2" x14ac:dyDescent="0.3">
      <c r="A157" s="121">
        <v>155</v>
      </c>
      <c r="B157" s="121" t="s">
        <v>232</v>
      </c>
      <c r="C157" s="121" t="s">
        <v>76</v>
      </c>
      <c r="J157" s="124"/>
      <c r="K157" s="120"/>
      <c r="L157" s="120"/>
      <c r="M157" s="123"/>
    </row>
    <row r="158" spans="1:13" s="66" customFormat="1" ht="22.2" x14ac:dyDescent="0.3">
      <c r="A158" s="121">
        <v>156</v>
      </c>
      <c r="B158" s="121" t="s">
        <v>233</v>
      </c>
      <c r="C158" s="121" t="s">
        <v>38</v>
      </c>
      <c r="J158" s="124"/>
      <c r="K158" s="120"/>
      <c r="L158" s="120"/>
      <c r="M158" s="123"/>
    </row>
    <row r="159" spans="1:13" s="66" customFormat="1" ht="22.2" x14ac:dyDescent="0.3">
      <c r="A159" s="121">
        <v>157</v>
      </c>
      <c r="B159" s="121" t="s">
        <v>234</v>
      </c>
      <c r="C159" s="121" t="s">
        <v>63</v>
      </c>
      <c r="J159" s="124"/>
      <c r="K159" s="120"/>
      <c r="L159" s="120"/>
      <c r="M159" s="123"/>
    </row>
    <row r="160" spans="1:13" s="66" customFormat="1" ht="22.2" x14ac:dyDescent="0.3">
      <c r="A160" s="121">
        <v>158</v>
      </c>
      <c r="B160" s="121" t="s">
        <v>235</v>
      </c>
      <c r="C160" s="121" t="s">
        <v>56</v>
      </c>
      <c r="J160" s="124"/>
      <c r="K160" s="120"/>
      <c r="L160" s="120"/>
      <c r="M160" s="123"/>
    </row>
    <row r="161" spans="1:13" s="66" customFormat="1" ht="22.2" x14ac:dyDescent="0.3">
      <c r="A161" s="121">
        <v>159</v>
      </c>
      <c r="B161" s="121" t="s">
        <v>236</v>
      </c>
      <c r="C161" s="121" t="s">
        <v>141</v>
      </c>
      <c r="J161" s="124"/>
      <c r="K161" s="120"/>
      <c r="L161" s="120"/>
      <c r="M161" s="123"/>
    </row>
    <row r="162" spans="1:13" s="66" customFormat="1" ht="22.2" x14ac:dyDescent="0.3">
      <c r="A162" s="121">
        <v>160</v>
      </c>
      <c r="B162" s="121" t="s">
        <v>237</v>
      </c>
      <c r="C162" s="121" t="s">
        <v>94</v>
      </c>
      <c r="J162" s="124"/>
      <c r="K162" s="120"/>
      <c r="L162" s="120"/>
      <c r="M162" s="123"/>
    </row>
    <row r="163" spans="1:13" s="66" customFormat="1" ht="22.2" x14ac:dyDescent="0.3">
      <c r="A163" s="121">
        <v>161</v>
      </c>
      <c r="B163" s="121" t="s">
        <v>238</v>
      </c>
      <c r="C163" s="121" t="s">
        <v>67</v>
      </c>
      <c r="J163" s="124"/>
      <c r="K163" s="120"/>
      <c r="L163" s="120"/>
      <c r="M163" s="123"/>
    </row>
    <row r="164" spans="1:13" s="66" customFormat="1" ht="22.2" x14ac:dyDescent="0.3">
      <c r="A164" s="121">
        <v>162</v>
      </c>
      <c r="B164" s="121" t="s">
        <v>239</v>
      </c>
      <c r="C164" s="121" t="s">
        <v>53</v>
      </c>
      <c r="J164" s="124"/>
      <c r="K164" s="120"/>
      <c r="L164" s="120"/>
      <c r="M164" s="123"/>
    </row>
    <row r="165" spans="1:13" s="66" customFormat="1" ht="22.2" x14ac:dyDescent="0.3">
      <c r="A165" s="121">
        <v>163</v>
      </c>
      <c r="B165" s="121" t="s">
        <v>240</v>
      </c>
      <c r="C165" s="121" t="s">
        <v>53</v>
      </c>
      <c r="J165" s="124"/>
      <c r="K165" s="120"/>
      <c r="L165" s="120"/>
      <c r="M165" s="123"/>
    </row>
    <row r="166" spans="1:13" s="66" customFormat="1" ht="22.2" x14ac:dyDescent="0.3">
      <c r="A166" s="121">
        <v>164</v>
      </c>
      <c r="B166" s="121" t="s">
        <v>241</v>
      </c>
      <c r="C166" s="121" t="s">
        <v>113</v>
      </c>
      <c r="J166" s="124"/>
      <c r="K166" s="120"/>
      <c r="L166" s="120"/>
      <c r="M166" s="123"/>
    </row>
    <row r="167" spans="1:13" s="66" customFormat="1" ht="22.2" x14ac:dyDescent="0.3">
      <c r="A167" s="121">
        <v>165</v>
      </c>
      <c r="B167" s="121" t="s">
        <v>242</v>
      </c>
      <c r="C167" s="121" t="s">
        <v>38</v>
      </c>
      <c r="J167" s="124"/>
      <c r="K167" s="120"/>
      <c r="L167" s="120"/>
      <c r="M167" s="123"/>
    </row>
    <row r="168" spans="1:13" s="66" customFormat="1" ht="22.2" x14ac:dyDescent="0.3">
      <c r="A168" s="121">
        <v>166</v>
      </c>
      <c r="B168" s="121" t="s">
        <v>243</v>
      </c>
      <c r="C168" s="121" t="s">
        <v>82</v>
      </c>
      <c r="J168" s="124"/>
      <c r="K168" s="120"/>
      <c r="L168" s="120"/>
      <c r="M168" s="123"/>
    </row>
    <row r="169" spans="1:13" s="66" customFormat="1" ht="22.2" x14ac:dyDescent="0.3">
      <c r="A169" s="121">
        <v>167</v>
      </c>
      <c r="B169" s="121" t="s">
        <v>244</v>
      </c>
      <c r="C169" s="121" t="s">
        <v>94</v>
      </c>
      <c r="J169" s="124"/>
      <c r="K169" s="120"/>
      <c r="L169" s="120"/>
      <c r="M169" s="123"/>
    </row>
    <row r="170" spans="1:13" s="66" customFormat="1" ht="22.2" x14ac:dyDescent="0.3">
      <c r="A170" s="121">
        <v>168</v>
      </c>
      <c r="B170" s="121" t="s">
        <v>245</v>
      </c>
      <c r="C170" s="121" t="s">
        <v>72</v>
      </c>
      <c r="J170" s="124"/>
      <c r="K170" s="120"/>
      <c r="L170" s="120"/>
      <c r="M170" s="123"/>
    </row>
    <row r="171" spans="1:13" s="66" customFormat="1" ht="22.2" x14ac:dyDescent="0.3">
      <c r="A171" s="121">
        <v>169</v>
      </c>
      <c r="B171" s="121" t="s">
        <v>246</v>
      </c>
      <c r="C171" s="121" t="s">
        <v>47</v>
      </c>
      <c r="J171" s="124"/>
      <c r="K171" s="120"/>
      <c r="L171" s="120"/>
      <c r="M171" s="123"/>
    </row>
    <row r="172" spans="1:13" s="66" customFormat="1" ht="22.2" x14ac:dyDescent="0.3">
      <c r="A172" s="121">
        <v>170</v>
      </c>
      <c r="B172" s="121" t="s">
        <v>247</v>
      </c>
      <c r="C172" s="121" t="s">
        <v>79</v>
      </c>
      <c r="J172" s="124"/>
      <c r="K172" s="120"/>
      <c r="L172" s="120"/>
      <c r="M172" s="123"/>
    </row>
    <row r="173" spans="1:13" s="66" customFormat="1" ht="22.2" x14ac:dyDescent="0.3">
      <c r="A173" s="121">
        <v>171</v>
      </c>
      <c r="B173" s="121" t="s">
        <v>248</v>
      </c>
      <c r="C173" s="121" t="s">
        <v>50</v>
      </c>
      <c r="J173" s="124"/>
      <c r="K173" s="120"/>
      <c r="L173" s="120"/>
      <c r="M173" s="123"/>
    </row>
    <row r="174" spans="1:13" s="66" customFormat="1" ht="22.2" x14ac:dyDescent="0.3">
      <c r="A174" s="121">
        <v>172</v>
      </c>
      <c r="B174" s="121" t="s">
        <v>249</v>
      </c>
      <c r="C174" s="121" t="s">
        <v>76</v>
      </c>
      <c r="J174" s="124"/>
      <c r="K174" s="120"/>
      <c r="L174" s="120"/>
      <c r="M174" s="123"/>
    </row>
    <row r="175" spans="1:13" s="66" customFormat="1" ht="22.2" x14ac:dyDescent="0.3">
      <c r="A175" s="121">
        <v>173</v>
      </c>
      <c r="B175" s="121" t="s">
        <v>250</v>
      </c>
      <c r="C175" s="121" t="s">
        <v>88</v>
      </c>
      <c r="J175" s="124"/>
      <c r="K175" s="120"/>
      <c r="L175" s="120"/>
      <c r="M175" s="123"/>
    </row>
    <row r="176" spans="1:13" s="66" customFormat="1" ht="22.2" x14ac:dyDescent="0.3">
      <c r="A176" s="121">
        <v>174</v>
      </c>
      <c r="B176" s="121" t="s">
        <v>251</v>
      </c>
      <c r="C176" s="121" t="s">
        <v>41</v>
      </c>
      <c r="J176" s="122"/>
      <c r="K176" s="120"/>
      <c r="L176" s="120"/>
      <c r="M176" s="123"/>
    </row>
    <row r="177" spans="1:13" s="66" customFormat="1" ht="22.2" x14ac:dyDescent="0.3">
      <c r="A177" s="121">
        <v>175</v>
      </c>
      <c r="B177" s="121" t="s">
        <v>252</v>
      </c>
      <c r="C177" s="121" t="s">
        <v>117</v>
      </c>
      <c r="J177" s="124"/>
      <c r="K177" s="120"/>
      <c r="L177" s="120"/>
      <c r="M177" s="123"/>
    </row>
    <row r="178" spans="1:13" s="66" customFormat="1" ht="22.2" x14ac:dyDescent="0.3">
      <c r="A178" s="121">
        <v>176</v>
      </c>
      <c r="B178" s="121" t="s">
        <v>253</v>
      </c>
      <c r="C178" s="121" t="s">
        <v>107</v>
      </c>
      <c r="J178" s="124"/>
      <c r="K178" s="120"/>
      <c r="L178" s="120"/>
      <c r="M178" s="123"/>
    </row>
    <row r="179" spans="1:13" s="66" customFormat="1" ht="22.2" x14ac:dyDescent="0.3">
      <c r="A179" s="121">
        <v>177</v>
      </c>
      <c r="B179" s="121" t="s">
        <v>254</v>
      </c>
      <c r="C179" s="121" t="s">
        <v>72</v>
      </c>
      <c r="J179" s="124"/>
      <c r="K179" s="120"/>
      <c r="L179" s="120"/>
      <c r="M179" s="123"/>
    </row>
    <row r="180" spans="1:13" s="66" customFormat="1" ht="22.2" x14ac:dyDescent="0.3">
      <c r="A180" s="121">
        <v>178</v>
      </c>
      <c r="B180" s="121" t="s">
        <v>255</v>
      </c>
      <c r="C180" s="121" t="s">
        <v>44</v>
      </c>
      <c r="J180" s="124"/>
      <c r="K180" s="120"/>
      <c r="L180" s="120"/>
      <c r="M180" s="123"/>
    </row>
    <row r="181" spans="1:13" s="66" customFormat="1" ht="22.2" x14ac:dyDescent="0.3">
      <c r="A181" s="121">
        <v>179</v>
      </c>
      <c r="B181" s="121" t="s">
        <v>256</v>
      </c>
      <c r="C181" s="121" t="s">
        <v>50</v>
      </c>
      <c r="J181" s="124"/>
      <c r="K181" s="120"/>
      <c r="L181" s="120"/>
      <c r="M181" s="123"/>
    </row>
    <row r="182" spans="1:13" s="66" customFormat="1" ht="22.2" x14ac:dyDescent="0.3">
      <c r="A182" s="121">
        <v>180</v>
      </c>
      <c r="B182" s="121" t="s">
        <v>257</v>
      </c>
      <c r="C182" s="121" t="s">
        <v>50</v>
      </c>
      <c r="J182" s="124"/>
      <c r="K182" s="120"/>
      <c r="L182" s="120"/>
      <c r="M182" s="123"/>
    </row>
    <row r="183" spans="1:13" s="66" customFormat="1" ht="22.2" x14ac:dyDescent="0.3">
      <c r="A183" s="121">
        <v>181</v>
      </c>
      <c r="B183" s="121" t="s">
        <v>258</v>
      </c>
      <c r="C183" s="121" t="s">
        <v>107</v>
      </c>
      <c r="J183" s="124"/>
      <c r="K183" s="120"/>
      <c r="L183" s="120"/>
      <c r="M183" s="123"/>
    </row>
    <row r="184" spans="1:13" s="66" customFormat="1" ht="22.2" x14ac:dyDescent="0.3">
      <c r="A184" s="121">
        <v>182</v>
      </c>
      <c r="B184" s="121" t="s">
        <v>259</v>
      </c>
      <c r="C184" s="121" t="s">
        <v>150</v>
      </c>
      <c r="J184" s="124"/>
      <c r="K184" s="120"/>
      <c r="L184" s="120"/>
      <c r="M184" s="123"/>
    </row>
    <row r="185" spans="1:13" s="66" customFormat="1" ht="22.2" x14ac:dyDescent="0.3">
      <c r="A185" s="121">
        <v>183</v>
      </c>
      <c r="B185" s="121" t="s">
        <v>260</v>
      </c>
      <c r="C185" s="121" t="s">
        <v>76</v>
      </c>
      <c r="J185" s="124"/>
      <c r="K185" s="120"/>
      <c r="L185" s="120"/>
      <c r="M185" s="123"/>
    </row>
    <row r="186" spans="1:13" s="66" customFormat="1" ht="22.2" x14ac:dyDescent="0.3">
      <c r="A186" s="121">
        <v>184</v>
      </c>
      <c r="B186" s="121" t="s">
        <v>261</v>
      </c>
      <c r="C186" s="121" t="s">
        <v>150</v>
      </c>
      <c r="J186" s="124"/>
      <c r="K186" s="120"/>
      <c r="L186" s="120"/>
      <c r="M186" s="123"/>
    </row>
    <row r="187" spans="1:13" s="66" customFormat="1" ht="22.2" x14ac:dyDescent="0.3">
      <c r="A187" s="121">
        <v>185</v>
      </c>
      <c r="B187" s="121" t="s">
        <v>262</v>
      </c>
      <c r="C187" s="121" t="s">
        <v>59</v>
      </c>
      <c r="J187" s="124"/>
      <c r="K187" s="120"/>
      <c r="L187" s="120"/>
      <c r="M187" s="123"/>
    </row>
    <row r="188" spans="1:13" s="66" customFormat="1" ht="22.2" x14ac:dyDescent="0.3">
      <c r="A188" s="121">
        <v>186</v>
      </c>
      <c r="B188" s="121" t="s">
        <v>263</v>
      </c>
      <c r="C188" s="121" t="s">
        <v>38</v>
      </c>
      <c r="J188" s="124"/>
      <c r="K188" s="120"/>
      <c r="L188" s="120"/>
      <c r="M188" s="123"/>
    </row>
    <row r="189" spans="1:13" s="66" customFormat="1" ht="22.2" x14ac:dyDescent="0.3">
      <c r="A189" s="121">
        <v>187</v>
      </c>
      <c r="B189" s="121" t="s">
        <v>264</v>
      </c>
      <c r="C189" s="121" t="s">
        <v>41</v>
      </c>
      <c r="J189" s="124"/>
      <c r="K189" s="120"/>
      <c r="L189" s="120"/>
      <c r="M189" s="123"/>
    </row>
    <row r="190" spans="1:13" s="66" customFormat="1" ht="22.2" x14ac:dyDescent="0.3">
      <c r="A190" s="121">
        <v>188</v>
      </c>
      <c r="B190" s="121" t="s">
        <v>265</v>
      </c>
      <c r="C190" s="121" t="s">
        <v>50</v>
      </c>
      <c r="J190" s="124"/>
      <c r="K190" s="120"/>
      <c r="L190" s="120"/>
      <c r="M190" s="123"/>
    </row>
    <row r="191" spans="1:13" s="66" customFormat="1" ht="22.2" x14ac:dyDescent="0.3">
      <c r="A191" s="121">
        <v>189</v>
      </c>
      <c r="B191" s="121" t="s">
        <v>266</v>
      </c>
      <c r="C191" s="121" t="s">
        <v>85</v>
      </c>
      <c r="J191" s="124"/>
      <c r="K191" s="120"/>
      <c r="L191" s="120"/>
      <c r="M191" s="123"/>
    </row>
    <row r="192" spans="1:13" s="66" customFormat="1" ht="22.2" x14ac:dyDescent="0.3">
      <c r="A192" s="121">
        <v>190</v>
      </c>
      <c r="B192" s="121" t="s">
        <v>267</v>
      </c>
      <c r="C192" s="121" t="s">
        <v>135</v>
      </c>
      <c r="J192" s="124"/>
      <c r="K192" s="120"/>
      <c r="L192" s="120"/>
      <c r="M192" s="123"/>
    </row>
    <row r="193" spans="1:13" s="66" customFormat="1" ht="22.2" x14ac:dyDescent="0.3">
      <c r="A193" s="121">
        <v>191</v>
      </c>
      <c r="B193" s="121" t="s">
        <v>268</v>
      </c>
      <c r="C193" s="121" t="s">
        <v>50</v>
      </c>
      <c r="J193" s="124"/>
      <c r="K193" s="120"/>
      <c r="L193" s="120"/>
      <c r="M193" s="123"/>
    </row>
    <row r="194" spans="1:13" s="66" customFormat="1" ht="22.2" x14ac:dyDescent="0.3">
      <c r="A194" s="121">
        <v>192</v>
      </c>
      <c r="B194" s="121" t="s">
        <v>269</v>
      </c>
      <c r="C194" s="121" t="s">
        <v>113</v>
      </c>
      <c r="J194" s="124"/>
      <c r="K194" s="120"/>
      <c r="L194" s="120"/>
      <c r="M194" s="123"/>
    </row>
    <row r="195" spans="1:13" s="66" customFormat="1" ht="22.2" x14ac:dyDescent="0.3">
      <c r="A195" s="121">
        <v>193</v>
      </c>
      <c r="B195" s="121" t="s">
        <v>270</v>
      </c>
      <c r="C195" s="121" t="s">
        <v>113</v>
      </c>
      <c r="J195" s="124"/>
      <c r="K195" s="120"/>
      <c r="L195" s="120"/>
      <c r="M195" s="123"/>
    </row>
    <row r="196" spans="1:13" s="66" customFormat="1" ht="22.2" x14ac:dyDescent="0.3">
      <c r="A196" s="121">
        <v>194</v>
      </c>
      <c r="B196" s="121" t="s">
        <v>271</v>
      </c>
      <c r="C196" s="121" t="s">
        <v>135</v>
      </c>
      <c r="J196" s="124"/>
      <c r="K196" s="120"/>
      <c r="L196" s="120"/>
      <c r="M196" s="123"/>
    </row>
    <row r="197" spans="1:13" s="66" customFormat="1" ht="22.2" x14ac:dyDescent="0.3">
      <c r="A197" s="121">
        <v>195</v>
      </c>
      <c r="B197" s="121" t="s">
        <v>272</v>
      </c>
      <c r="C197" s="121" t="s">
        <v>38</v>
      </c>
      <c r="J197" s="124"/>
      <c r="K197" s="120"/>
      <c r="L197" s="120"/>
      <c r="M197" s="123"/>
    </row>
    <row r="198" spans="1:13" s="66" customFormat="1" ht="22.2" x14ac:dyDescent="0.3">
      <c r="A198" s="121">
        <v>196</v>
      </c>
      <c r="B198" s="121" t="s">
        <v>273</v>
      </c>
      <c r="C198" s="121" t="s">
        <v>44</v>
      </c>
      <c r="J198" s="124"/>
      <c r="K198" s="120"/>
      <c r="L198" s="120"/>
      <c r="M198" s="123"/>
    </row>
    <row r="199" spans="1:13" s="66" customFormat="1" ht="22.2" x14ac:dyDescent="0.3">
      <c r="A199" s="121">
        <v>197</v>
      </c>
      <c r="B199" s="121" t="s">
        <v>274</v>
      </c>
      <c r="C199" s="121" t="s">
        <v>50</v>
      </c>
      <c r="J199" s="124"/>
      <c r="K199" s="120"/>
      <c r="L199" s="120"/>
      <c r="M199" s="123"/>
    </row>
    <row r="200" spans="1:13" s="66" customFormat="1" ht="22.2" x14ac:dyDescent="0.3">
      <c r="A200" s="121">
        <v>198</v>
      </c>
      <c r="B200" s="121" t="s">
        <v>275</v>
      </c>
      <c r="C200" s="121" t="s">
        <v>82</v>
      </c>
      <c r="J200" s="124"/>
      <c r="K200" s="120"/>
      <c r="L200" s="120"/>
      <c r="M200" s="123"/>
    </row>
    <row r="201" spans="1:13" s="66" customFormat="1" ht="22.2" x14ac:dyDescent="0.3">
      <c r="A201" s="121">
        <v>199</v>
      </c>
      <c r="B201" s="121" t="s">
        <v>276</v>
      </c>
      <c r="C201" s="121" t="s">
        <v>117</v>
      </c>
      <c r="J201" s="124"/>
      <c r="K201" s="120"/>
      <c r="L201" s="120"/>
      <c r="M201" s="123"/>
    </row>
    <row r="202" spans="1:13" s="66" customFormat="1" ht="22.2" x14ac:dyDescent="0.3">
      <c r="A202" s="121">
        <v>200</v>
      </c>
      <c r="B202" s="121" t="s">
        <v>277</v>
      </c>
      <c r="C202" s="121" t="s">
        <v>113</v>
      </c>
      <c r="J202" s="124"/>
      <c r="K202" s="120"/>
      <c r="L202" s="120"/>
      <c r="M202" s="123"/>
    </row>
    <row r="203" spans="1:13" s="66" customFormat="1" ht="22.2" x14ac:dyDescent="0.3">
      <c r="A203" s="121">
        <v>201</v>
      </c>
      <c r="B203" s="121" t="s">
        <v>278</v>
      </c>
      <c r="C203" s="121" t="s">
        <v>35</v>
      </c>
      <c r="J203" s="124"/>
      <c r="K203" s="120"/>
      <c r="L203" s="120"/>
      <c r="M203" s="123"/>
    </row>
    <row r="204" spans="1:13" s="66" customFormat="1" ht="22.2" x14ac:dyDescent="0.3">
      <c r="A204" s="121">
        <v>202</v>
      </c>
      <c r="B204" s="121" t="s">
        <v>279</v>
      </c>
      <c r="C204" s="121" t="s">
        <v>41</v>
      </c>
      <c r="J204" s="124"/>
      <c r="K204" s="120"/>
      <c r="L204" s="120"/>
      <c r="M204" s="123"/>
    </row>
    <row r="205" spans="1:13" s="66" customFormat="1" ht="22.2" x14ac:dyDescent="0.3">
      <c r="A205" s="121">
        <v>203</v>
      </c>
      <c r="B205" s="121" t="s">
        <v>280</v>
      </c>
      <c r="C205" s="121" t="s">
        <v>41</v>
      </c>
      <c r="J205" s="124"/>
      <c r="K205" s="120"/>
      <c r="L205" s="120"/>
      <c r="M205" s="123"/>
    </row>
    <row r="206" spans="1:13" s="66" customFormat="1" ht="22.2" x14ac:dyDescent="0.3">
      <c r="A206" s="121">
        <v>204</v>
      </c>
      <c r="B206" s="121" t="s">
        <v>281</v>
      </c>
      <c r="C206" s="121" t="s">
        <v>41</v>
      </c>
      <c r="J206" s="124"/>
      <c r="K206" s="120"/>
      <c r="L206" s="120"/>
      <c r="M206" s="123"/>
    </row>
    <row r="207" spans="1:13" s="66" customFormat="1" ht="22.2" x14ac:dyDescent="0.3">
      <c r="A207" s="121">
        <v>205</v>
      </c>
      <c r="B207" s="121" t="s">
        <v>282</v>
      </c>
      <c r="C207" s="121" t="s">
        <v>44</v>
      </c>
      <c r="J207" s="124"/>
      <c r="K207" s="120"/>
      <c r="L207" s="120"/>
      <c r="M207" s="123"/>
    </row>
    <row r="208" spans="1:13" s="66" customFormat="1" ht="22.2" x14ac:dyDescent="0.3">
      <c r="A208" s="121">
        <v>206</v>
      </c>
      <c r="B208" s="121" t="s">
        <v>283</v>
      </c>
      <c r="C208" s="121" t="s">
        <v>94</v>
      </c>
      <c r="J208" s="124"/>
      <c r="K208" s="120"/>
      <c r="L208" s="120"/>
      <c r="M208" s="123"/>
    </row>
    <row r="209" spans="1:13" s="66" customFormat="1" ht="22.2" x14ac:dyDescent="0.3">
      <c r="A209" s="121">
        <v>207</v>
      </c>
      <c r="B209" s="121" t="s">
        <v>284</v>
      </c>
      <c r="C209" s="121" t="s">
        <v>113</v>
      </c>
      <c r="J209" s="124"/>
      <c r="K209" s="120"/>
      <c r="L209" s="120"/>
      <c r="M209" s="123"/>
    </row>
    <row r="210" spans="1:13" s="66" customFormat="1" ht="22.2" x14ac:dyDescent="0.3">
      <c r="A210" s="121">
        <v>208</v>
      </c>
      <c r="B210" s="121" t="s">
        <v>285</v>
      </c>
      <c r="C210" s="121" t="s">
        <v>72</v>
      </c>
      <c r="J210" s="122"/>
      <c r="K210" s="120"/>
      <c r="L210" s="120"/>
      <c r="M210" s="123"/>
    </row>
    <row r="211" spans="1:13" s="66" customFormat="1" ht="22.2" x14ac:dyDescent="0.3">
      <c r="A211" s="121">
        <v>209</v>
      </c>
      <c r="B211" s="121" t="s">
        <v>286</v>
      </c>
      <c r="C211" s="121" t="s">
        <v>72</v>
      </c>
      <c r="J211" s="124"/>
      <c r="K211" s="120"/>
      <c r="L211" s="120"/>
      <c r="M211" s="123"/>
    </row>
    <row r="212" spans="1:13" s="66" customFormat="1" ht="22.2" x14ac:dyDescent="0.3">
      <c r="A212" s="121">
        <v>210</v>
      </c>
      <c r="B212" s="121" t="s">
        <v>287</v>
      </c>
      <c r="C212" s="121" t="s">
        <v>41</v>
      </c>
      <c r="J212" s="124"/>
      <c r="K212" s="120"/>
      <c r="L212" s="120"/>
      <c r="M212" s="123"/>
    </row>
    <row r="213" spans="1:13" s="66" customFormat="1" ht="22.2" x14ac:dyDescent="0.3">
      <c r="A213" s="121">
        <v>211</v>
      </c>
      <c r="B213" s="121" t="s">
        <v>288</v>
      </c>
      <c r="C213" s="121" t="s">
        <v>50</v>
      </c>
      <c r="J213" s="124"/>
      <c r="K213" s="120"/>
      <c r="L213" s="120"/>
      <c r="M213" s="123"/>
    </row>
    <row r="214" spans="1:13" s="66" customFormat="1" ht="22.2" x14ac:dyDescent="0.3">
      <c r="A214" s="121">
        <v>212</v>
      </c>
      <c r="B214" s="121" t="s">
        <v>289</v>
      </c>
      <c r="C214" s="121" t="s">
        <v>35</v>
      </c>
      <c r="J214" s="124"/>
      <c r="K214" s="120"/>
      <c r="L214" s="120"/>
      <c r="M214" s="123"/>
    </row>
    <row r="215" spans="1:13" s="66" customFormat="1" ht="22.2" x14ac:dyDescent="0.3">
      <c r="A215" s="121">
        <v>213</v>
      </c>
      <c r="B215" s="121" t="s">
        <v>290</v>
      </c>
      <c r="C215" s="121" t="s">
        <v>150</v>
      </c>
      <c r="J215" s="124"/>
      <c r="K215" s="120"/>
      <c r="L215" s="120"/>
      <c r="M215" s="123"/>
    </row>
    <row r="216" spans="1:13" s="66" customFormat="1" ht="22.2" x14ac:dyDescent="0.3">
      <c r="A216" s="121">
        <v>214</v>
      </c>
      <c r="B216" s="121" t="s">
        <v>291</v>
      </c>
      <c r="C216" s="121" t="s">
        <v>91</v>
      </c>
      <c r="J216" s="124"/>
      <c r="K216" s="120"/>
      <c r="L216" s="120"/>
      <c r="M216" s="123"/>
    </row>
    <row r="217" spans="1:13" s="66" customFormat="1" ht="22.2" x14ac:dyDescent="0.3">
      <c r="A217" s="121">
        <v>215</v>
      </c>
      <c r="B217" s="121" t="s">
        <v>292</v>
      </c>
      <c r="C217" s="121" t="s">
        <v>94</v>
      </c>
      <c r="J217" s="124"/>
      <c r="K217" s="120"/>
      <c r="L217" s="120"/>
      <c r="M217" s="123"/>
    </row>
    <row r="218" spans="1:13" s="66" customFormat="1" ht="22.2" x14ac:dyDescent="0.3">
      <c r="A218" s="121">
        <v>216</v>
      </c>
      <c r="B218" s="121" t="s">
        <v>293</v>
      </c>
      <c r="C218" s="121" t="s">
        <v>113</v>
      </c>
      <c r="J218" s="124"/>
      <c r="K218" s="120"/>
      <c r="L218" s="120"/>
      <c r="M218" s="123"/>
    </row>
    <row r="219" spans="1:13" s="66" customFormat="1" ht="22.2" x14ac:dyDescent="0.3">
      <c r="A219" s="121">
        <v>217</v>
      </c>
      <c r="B219" s="121" t="s">
        <v>294</v>
      </c>
      <c r="C219" s="121" t="s">
        <v>72</v>
      </c>
      <c r="J219" s="124"/>
      <c r="K219" s="120"/>
      <c r="L219" s="120"/>
      <c r="M219" s="123"/>
    </row>
    <row r="220" spans="1:13" s="66" customFormat="1" ht="22.2" x14ac:dyDescent="0.3">
      <c r="A220" s="121">
        <v>218</v>
      </c>
      <c r="B220" s="121" t="s">
        <v>295</v>
      </c>
      <c r="C220" s="121" t="s">
        <v>113</v>
      </c>
      <c r="J220" s="124"/>
      <c r="K220" s="120"/>
      <c r="L220" s="120"/>
      <c r="M220" s="123"/>
    </row>
    <row r="221" spans="1:13" s="66" customFormat="1" ht="22.2" x14ac:dyDescent="0.3">
      <c r="A221" s="121">
        <v>219</v>
      </c>
      <c r="B221" s="121" t="s">
        <v>296</v>
      </c>
      <c r="C221" s="121" t="s">
        <v>59</v>
      </c>
      <c r="J221" s="124"/>
      <c r="K221" s="120"/>
      <c r="L221" s="120"/>
      <c r="M221" s="123"/>
    </row>
    <row r="222" spans="1:13" s="66" customFormat="1" ht="22.2" x14ac:dyDescent="0.3">
      <c r="A222" s="121">
        <v>220</v>
      </c>
      <c r="B222" s="121" t="s">
        <v>297</v>
      </c>
      <c r="C222" s="121" t="s">
        <v>150</v>
      </c>
      <c r="J222" s="124"/>
      <c r="K222" s="120"/>
      <c r="L222" s="120"/>
      <c r="M222" s="123"/>
    </row>
    <row r="223" spans="1:13" s="66" customFormat="1" ht="22.2" x14ac:dyDescent="0.3">
      <c r="A223" s="121">
        <v>221</v>
      </c>
      <c r="B223" s="121" t="s">
        <v>298</v>
      </c>
      <c r="C223" s="121" t="s">
        <v>72</v>
      </c>
      <c r="J223" s="124"/>
      <c r="K223" s="120"/>
      <c r="L223" s="120"/>
      <c r="M223" s="123"/>
    </row>
    <row r="224" spans="1:13" s="66" customFormat="1" ht="22.2" x14ac:dyDescent="0.3">
      <c r="A224" s="121">
        <v>222</v>
      </c>
      <c r="B224" s="121" t="s">
        <v>299</v>
      </c>
      <c r="C224" s="121" t="s">
        <v>38</v>
      </c>
      <c r="J224" s="124"/>
      <c r="K224" s="120"/>
      <c r="L224" s="120"/>
      <c r="M224" s="123"/>
    </row>
    <row r="225" spans="1:13" s="66" customFormat="1" ht="22.2" x14ac:dyDescent="0.3">
      <c r="A225" s="121">
        <v>223</v>
      </c>
      <c r="B225" s="121" t="s">
        <v>300</v>
      </c>
      <c r="C225" s="121" t="s">
        <v>59</v>
      </c>
      <c r="J225" s="124"/>
      <c r="K225" s="120"/>
      <c r="L225" s="120"/>
      <c r="M225" s="123"/>
    </row>
    <row r="226" spans="1:13" s="66" customFormat="1" ht="22.2" x14ac:dyDescent="0.3">
      <c r="A226" s="121">
        <v>224</v>
      </c>
      <c r="B226" s="121" t="s">
        <v>301</v>
      </c>
      <c r="C226" s="121" t="s">
        <v>47</v>
      </c>
      <c r="J226" s="124"/>
      <c r="K226" s="120"/>
      <c r="L226" s="120"/>
      <c r="M226" s="123"/>
    </row>
    <row r="227" spans="1:13" s="66" customFormat="1" ht="22.2" x14ac:dyDescent="0.3">
      <c r="A227" s="121">
        <v>225</v>
      </c>
      <c r="B227" s="121" t="s">
        <v>302</v>
      </c>
      <c r="C227" s="121" t="s">
        <v>76</v>
      </c>
      <c r="J227" s="124"/>
      <c r="K227" s="120"/>
      <c r="L227" s="120"/>
      <c r="M227" s="123"/>
    </row>
    <row r="228" spans="1:13" s="66" customFormat="1" ht="22.2" x14ac:dyDescent="0.3">
      <c r="A228" s="121">
        <v>226</v>
      </c>
      <c r="B228" s="121" t="s">
        <v>303</v>
      </c>
      <c r="C228" s="121" t="s">
        <v>113</v>
      </c>
      <c r="J228" s="124"/>
      <c r="K228" s="120"/>
      <c r="L228" s="120"/>
      <c r="M228" s="123"/>
    </row>
    <row r="229" spans="1:13" s="66" customFormat="1" ht="22.2" x14ac:dyDescent="0.3">
      <c r="A229" s="121">
        <v>227</v>
      </c>
      <c r="B229" s="121" t="s">
        <v>304</v>
      </c>
      <c r="C229" s="121" t="s">
        <v>63</v>
      </c>
      <c r="J229" s="124"/>
      <c r="K229" s="120"/>
      <c r="L229" s="120"/>
      <c r="M229" s="123"/>
    </row>
    <row r="230" spans="1:13" s="66" customFormat="1" ht="22.2" x14ac:dyDescent="0.3">
      <c r="A230" s="121">
        <v>228</v>
      </c>
      <c r="B230" s="121" t="s">
        <v>305</v>
      </c>
      <c r="C230" s="121" t="s">
        <v>41</v>
      </c>
      <c r="J230" s="124"/>
      <c r="K230" s="120"/>
      <c r="L230" s="120"/>
      <c r="M230" s="123"/>
    </row>
    <row r="231" spans="1:13" s="66" customFormat="1" ht="22.2" x14ac:dyDescent="0.3">
      <c r="A231" s="121">
        <v>229</v>
      </c>
      <c r="B231" s="121" t="s">
        <v>36</v>
      </c>
      <c r="C231" s="121" t="s">
        <v>107</v>
      </c>
      <c r="J231" s="124"/>
      <c r="K231" s="120"/>
      <c r="L231" s="120"/>
      <c r="M231" s="123"/>
    </row>
    <row r="232" spans="1:13" s="66" customFormat="1" ht="22.2" x14ac:dyDescent="0.3">
      <c r="A232" s="121">
        <v>230</v>
      </c>
      <c r="B232" s="121" t="s">
        <v>306</v>
      </c>
      <c r="C232" s="121" t="s">
        <v>76</v>
      </c>
      <c r="J232" s="124"/>
      <c r="K232" s="120"/>
      <c r="L232" s="120"/>
      <c r="M232" s="123"/>
    </row>
    <row r="233" spans="1:13" s="66" customFormat="1" ht="22.2" x14ac:dyDescent="0.3">
      <c r="A233" s="121">
        <v>231</v>
      </c>
      <c r="B233" s="121" t="s">
        <v>307</v>
      </c>
      <c r="C233" s="121" t="s">
        <v>38</v>
      </c>
      <c r="J233" s="124"/>
      <c r="K233" s="120"/>
      <c r="L233" s="120"/>
      <c r="M233" s="123"/>
    </row>
    <row r="234" spans="1:13" s="66" customFormat="1" ht="22.2" x14ac:dyDescent="0.3">
      <c r="A234" s="121">
        <v>232</v>
      </c>
      <c r="B234" s="121" t="s">
        <v>308</v>
      </c>
      <c r="C234" s="121" t="s">
        <v>53</v>
      </c>
      <c r="J234" s="124"/>
      <c r="K234" s="120"/>
      <c r="L234" s="120"/>
      <c r="M234" s="123"/>
    </row>
    <row r="235" spans="1:13" s="66" customFormat="1" ht="22.2" x14ac:dyDescent="0.3">
      <c r="A235" s="121">
        <v>233</v>
      </c>
      <c r="B235" s="121" t="s">
        <v>309</v>
      </c>
      <c r="C235" s="121" t="s">
        <v>141</v>
      </c>
      <c r="J235" s="124"/>
      <c r="K235" s="120"/>
      <c r="L235" s="120"/>
      <c r="M235" s="123"/>
    </row>
    <row r="236" spans="1:13" s="66" customFormat="1" ht="22.2" x14ac:dyDescent="0.3">
      <c r="A236" s="121">
        <v>234</v>
      </c>
      <c r="B236" s="121" t="s">
        <v>310</v>
      </c>
      <c r="C236" s="121" t="s">
        <v>35</v>
      </c>
      <c r="J236" s="124"/>
      <c r="K236" s="120"/>
      <c r="L236" s="120"/>
      <c r="M236" s="123"/>
    </row>
    <row r="237" spans="1:13" s="66" customFormat="1" ht="22.2" x14ac:dyDescent="0.3">
      <c r="A237" s="121">
        <v>235</v>
      </c>
      <c r="B237" s="121" t="s">
        <v>311</v>
      </c>
      <c r="C237" s="121" t="s">
        <v>56</v>
      </c>
      <c r="J237" s="124"/>
      <c r="K237" s="120"/>
      <c r="L237" s="120"/>
      <c r="M237" s="123"/>
    </row>
    <row r="238" spans="1:13" s="66" customFormat="1" ht="22.2" x14ac:dyDescent="0.3">
      <c r="A238" s="121">
        <v>236</v>
      </c>
      <c r="B238" s="121" t="s">
        <v>312</v>
      </c>
      <c r="C238" s="121" t="s">
        <v>82</v>
      </c>
      <c r="J238" s="124"/>
      <c r="K238" s="120"/>
      <c r="L238" s="120"/>
      <c r="M238" s="123"/>
    </row>
    <row r="239" spans="1:13" s="66" customFormat="1" ht="22.2" x14ac:dyDescent="0.3">
      <c r="A239" s="121">
        <v>237</v>
      </c>
      <c r="B239" s="121" t="s">
        <v>313</v>
      </c>
      <c r="C239" s="121" t="s">
        <v>79</v>
      </c>
      <c r="J239" s="124"/>
      <c r="K239" s="120"/>
      <c r="L239" s="120"/>
      <c r="M239" s="123"/>
    </row>
    <row r="240" spans="1:13" s="66" customFormat="1" ht="22.2" x14ac:dyDescent="0.3">
      <c r="A240" s="121">
        <v>238</v>
      </c>
      <c r="B240" s="121" t="s">
        <v>314</v>
      </c>
      <c r="C240" s="121" t="s">
        <v>38</v>
      </c>
      <c r="J240" s="124"/>
      <c r="K240" s="120"/>
      <c r="L240" s="120"/>
      <c r="M240" s="123"/>
    </row>
    <row r="241" spans="1:13" s="66" customFormat="1" ht="22.2" x14ac:dyDescent="0.3">
      <c r="A241" s="121">
        <v>239</v>
      </c>
      <c r="B241" s="121" t="s">
        <v>315</v>
      </c>
      <c r="C241" s="121" t="s">
        <v>82</v>
      </c>
      <c r="J241" s="124"/>
      <c r="K241" s="120"/>
      <c r="L241" s="120"/>
      <c r="M241" s="123"/>
    </row>
    <row r="242" spans="1:13" s="66" customFormat="1" ht="22.2" x14ac:dyDescent="0.3">
      <c r="A242" s="121">
        <v>240</v>
      </c>
      <c r="B242" s="121" t="s">
        <v>316</v>
      </c>
      <c r="C242" s="121" t="s">
        <v>141</v>
      </c>
      <c r="J242" s="124"/>
      <c r="K242" s="120"/>
      <c r="L242" s="120"/>
      <c r="M242" s="123"/>
    </row>
    <row r="243" spans="1:13" s="66" customFormat="1" ht="22.2" x14ac:dyDescent="0.3">
      <c r="A243" s="121">
        <v>241</v>
      </c>
      <c r="B243" s="121" t="s">
        <v>317</v>
      </c>
      <c r="C243" s="121" t="s">
        <v>56</v>
      </c>
      <c r="J243" s="124"/>
      <c r="K243" s="120"/>
      <c r="L243" s="120"/>
      <c r="M243" s="123"/>
    </row>
    <row r="244" spans="1:13" s="66" customFormat="1" ht="22.2" x14ac:dyDescent="0.3">
      <c r="A244" s="121">
        <v>242</v>
      </c>
      <c r="B244" s="121" t="s">
        <v>318</v>
      </c>
      <c r="C244" s="121" t="s">
        <v>88</v>
      </c>
      <c r="J244" s="122"/>
      <c r="K244" s="120"/>
      <c r="L244" s="120"/>
      <c r="M244" s="123"/>
    </row>
    <row r="245" spans="1:13" s="66" customFormat="1" ht="22.2" x14ac:dyDescent="0.3">
      <c r="A245" s="121">
        <v>243</v>
      </c>
      <c r="B245" s="121" t="s">
        <v>319</v>
      </c>
      <c r="C245" s="121" t="s">
        <v>47</v>
      </c>
      <c r="J245" s="124"/>
      <c r="K245" s="120"/>
      <c r="L245" s="120"/>
      <c r="M245" s="123"/>
    </row>
    <row r="246" spans="1:13" s="66" customFormat="1" ht="22.2" x14ac:dyDescent="0.3">
      <c r="A246" s="121">
        <v>244</v>
      </c>
      <c r="B246" s="121" t="s">
        <v>320</v>
      </c>
      <c r="C246" s="121" t="s">
        <v>47</v>
      </c>
      <c r="J246" s="124"/>
      <c r="K246" s="120"/>
      <c r="L246" s="120"/>
      <c r="M246" s="123"/>
    </row>
    <row r="247" spans="1:13" s="66" customFormat="1" ht="22.2" x14ac:dyDescent="0.3">
      <c r="A247" s="121">
        <v>245</v>
      </c>
      <c r="B247" s="121" t="s">
        <v>321</v>
      </c>
      <c r="C247" s="121" t="s">
        <v>91</v>
      </c>
      <c r="J247" s="124"/>
      <c r="K247" s="120"/>
      <c r="L247" s="120"/>
      <c r="M247" s="123"/>
    </row>
    <row r="248" spans="1:13" s="66" customFormat="1" ht="22.2" x14ac:dyDescent="0.3">
      <c r="A248" s="121">
        <v>246</v>
      </c>
      <c r="B248" s="121" t="s">
        <v>322</v>
      </c>
      <c r="C248" s="121" t="s">
        <v>63</v>
      </c>
      <c r="J248" s="124"/>
      <c r="K248" s="120"/>
      <c r="L248" s="120"/>
      <c r="M248" s="123"/>
    </row>
    <row r="249" spans="1:13" s="66" customFormat="1" ht="22.2" x14ac:dyDescent="0.3">
      <c r="A249" s="121">
        <v>247</v>
      </c>
      <c r="B249" s="121" t="s">
        <v>323</v>
      </c>
      <c r="C249" s="121" t="s">
        <v>53</v>
      </c>
      <c r="J249" s="124"/>
      <c r="K249" s="120"/>
      <c r="L249" s="120"/>
      <c r="M249" s="123"/>
    </row>
    <row r="250" spans="1:13" s="66" customFormat="1" ht="22.2" x14ac:dyDescent="0.3">
      <c r="A250" s="121">
        <v>248</v>
      </c>
      <c r="B250" s="121" t="s">
        <v>324</v>
      </c>
      <c r="C250" s="121" t="s">
        <v>38</v>
      </c>
      <c r="J250" s="124"/>
      <c r="K250" s="120"/>
      <c r="L250" s="120"/>
      <c r="M250" s="123"/>
    </row>
    <row r="251" spans="1:13" s="66" customFormat="1" ht="22.2" x14ac:dyDescent="0.3">
      <c r="A251" s="121">
        <v>249</v>
      </c>
      <c r="B251" s="121" t="s">
        <v>325</v>
      </c>
      <c r="C251" s="121" t="s">
        <v>150</v>
      </c>
      <c r="J251" s="124"/>
      <c r="K251" s="120"/>
      <c r="L251" s="120"/>
      <c r="M251" s="123"/>
    </row>
    <row r="252" spans="1:13" s="66" customFormat="1" ht="22.2" x14ac:dyDescent="0.3">
      <c r="A252" s="121">
        <v>250</v>
      </c>
      <c r="B252" s="121" t="s">
        <v>326</v>
      </c>
      <c r="C252" s="121" t="s">
        <v>35</v>
      </c>
      <c r="J252" s="124"/>
      <c r="K252" s="120"/>
      <c r="L252" s="120"/>
      <c r="M252" s="123"/>
    </row>
    <row r="253" spans="1:13" s="66" customFormat="1" ht="22.2" x14ac:dyDescent="0.3">
      <c r="A253" s="121">
        <v>251</v>
      </c>
      <c r="B253" s="121" t="s">
        <v>57</v>
      </c>
      <c r="C253" s="121" t="s">
        <v>59</v>
      </c>
      <c r="J253" s="124"/>
      <c r="K253" s="120"/>
      <c r="L253" s="120"/>
      <c r="M253" s="123"/>
    </row>
    <row r="254" spans="1:13" s="66" customFormat="1" ht="22.2" x14ac:dyDescent="0.3">
      <c r="A254" s="121">
        <v>252</v>
      </c>
      <c r="B254" s="121" t="s">
        <v>327</v>
      </c>
      <c r="C254" s="121" t="s">
        <v>47</v>
      </c>
      <c r="J254" s="124"/>
      <c r="K254" s="120"/>
      <c r="L254" s="120"/>
      <c r="M254" s="123"/>
    </row>
    <row r="255" spans="1:13" s="66" customFormat="1" ht="22.2" x14ac:dyDescent="0.3">
      <c r="A255" s="121">
        <v>253</v>
      </c>
      <c r="B255" s="121" t="s">
        <v>328</v>
      </c>
      <c r="C255" s="121" t="s">
        <v>91</v>
      </c>
      <c r="J255" s="124"/>
      <c r="K255" s="120"/>
      <c r="L255" s="120"/>
      <c r="M255" s="123"/>
    </row>
    <row r="256" spans="1:13" s="66" customFormat="1" ht="22.2" x14ac:dyDescent="0.3">
      <c r="A256" s="121">
        <v>254</v>
      </c>
      <c r="B256" s="121" t="s">
        <v>329</v>
      </c>
      <c r="C256" s="121" t="s">
        <v>141</v>
      </c>
      <c r="J256" s="124"/>
      <c r="K256" s="120"/>
      <c r="L256" s="120"/>
      <c r="M256" s="123"/>
    </row>
    <row r="257" spans="10:13" ht="16.2" x14ac:dyDescent="0.3">
      <c r="J257" s="125"/>
      <c r="K257" s="126"/>
      <c r="L257" s="126"/>
      <c r="M257" s="127"/>
    </row>
    <row r="258" spans="10:13" ht="16.2" x14ac:dyDescent="0.3">
      <c r="J258" s="125"/>
      <c r="K258" s="126"/>
      <c r="L258" s="126"/>
      <c r="M258" s="127"/>
    </row>
    <row r="259" spans="10:13" ht="16.2" x14ac:dyDescent="0.3">
      <c r="J259" s="125"/>
      <c r="K259" s="126"/>
      <c r="L259" s="126"/>
      <c r="M259" s="127"/>
    </row>
    <row r="261" spans="10:13" ht="16.2" x14ac:dyDescent="0.3">
      <c r="J261" s="128"/>
      <c r="K261" s="126"/>
      <c r="L261" s="126"/>
      <c r="M261" s="127"/>
    </row>
    <row r="263" spans="10:13" ht="16.2" x14ac:dyDescent="0.3">
      <c r="J263" s="128"/>
      <c r="K263" s="126"/>
      <c r="L263" s="126"/>
      <c r="M263" s="127"/>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7BA2-A45C-4814-8502-A4F3CD3011DA}">
  <dimension ref="A1:G262"/>
  <sheetViews>
    <sheetView showGridLines="0" workbookViewId="0"/>
  </sheetViews>
  <sheetFormatPr defaultColWidth="9.109375" defaultRowHeight="12.6" x14ac:dyDescent="0.3"/>
  <cols>
    <col min="1" max="1" width="30.88671875" style="35" customWidth="1"/>
    <col min="2" max="2" width="24" style="35" customWidth="1"/>
    <col min="3" max="3" width="21.6640625" style="35" customWidth="1"/>
    <col min="4" max="4" width="32.44140625" style="35" customWidth="1"/>
    <col min="5" max="5" width="32.33203125" style="35" customWidth="1"/>
    <col min="6" max="6" width="39.44140625" style="35" customWidth="1"/>
    <col min="7" max="16384" width="9.109375" style="35"/>
  </cols>
  <sheetData>
    <row r="1" spans="1:7" s="65" customFormat="1" ht="45" customHeight="1" x14ac:dyDescent="0.3">
      <c r="A1" s="293" t="s">
        <v>501</v>
      </c>
    </row>
    <row r="2" spans="1:7" s="66" customFormat="1" ht="50.1" customHeight="1" x14ac:dyDescent="0.3">
      <c r="A2" s="294" t="s">
        <v>423</v>
      </c>
      <c r="B2" s="294" t="s">
        <v>337</v>
      </c>
      <c r="C2" s="294" t="s">
        <v>5</v>
      </c>
      <c r="D2" s="294" t="s">
        <v>416</v>
      </c>
      <c r="E2" s="294" t="s">
        <v>417</v>
      </c>
      <c r="F2" s="294" t="s">
        <v>418</v>
      </c>
      <c r="G2" s="120"/>
    </row>
    <row r="3" spans="1:7" s="66" customFormat="1" ht="22.2" x14ac:dyDescent="0.3">
      <c r="A3" s="130" t="s">
        <v>34</v>
      </c>
      <c r="B3" s="130" t="s">
        <v>35</v>
      </c>
      <c r="C3" s="131">
        <v>1062.6199999999999</v>
      </c>
      <c r="D3" s="132">
        <v>4.0671315928843457E-3</v>
      </c>
      <c r="E3" s="131">
        <v>51329</v>
      </c>
      <c r="F3" s="132">
        <v>1.9039557463546215E-3</v>
      </c>
      <c r="G3" s="120"/>
    </row>
    <row r="4" spans="1:7" s="66" customFormat="1" ht="22.2" x14ac:dyDescent="0.3">
      <c r="A4" s="130" t="s">
        <v>37</v>
      </c>
      <c r="B4" s="130" t="s">
        <v>38</v>
      </c>
      <c r="C4" s="131">
        <v>1500.69</v>
      </c>
      <c r="D4" s="132">
        <v>5.7438253657239747E-3</v>
      </c>
      <c r="E4" s="131">
        <v>24950</v>
      </c>
      <c r="F4" s="132">
        <v>9.2547479731823739E-4</v>
      </c>
      <c r="G4" s="120"/>
    </row>
    <row r="5" spans="1:7" s="66" customFormat="1" ht="22.2" x14ac:dyDescent="0.3">
      <c r="A5" s="130" t="s">
        <v>40</v>
      </c>
      <c r="B5" s="130" t="s">
        <v>41</v>
      </c>
      <c r="C5" s="131">
        <v>797.87</v>
      </c>
      <c r="D5" s="132">
        <v>3.0538125425971967E-3</v>
      </c>
      <c r="E5" s="131">
        <v>85602</v>
      </c>
      <c r="F5" s="132">
        <v>3.1752502444904111E-3</v>
      </c>
      <c r="G5" s="120"/>
    </row>
    <row r="6" spans="1:7" s="66" customFormat="1" ht="22.2" x14ac:dyDescent="0.3">
      <c r="A6" s="130" t="s">
        <v>43</v>
      </c>
      <c r="B6" s="130" t="s">
        <v>44</v>
      </c>
      <c r="C6" s="131">
        <v>252.07</v>
      </c>
      <c r="D6" s="132">
        <v>9.6478690464922275E-4</v>
      </c>
      <c r="E6" s="131">
        <v>30131</v>
      </c>
      <c r="F6" s="132">
        <v>1.1176545538274874E-3</v>
      </c>
      <c r="G6" s="120"/>
    </row>
    <row r="7" spans="1:7" s="66" customFormat="1" ht="22.2" x14ac:dyDescent="0.3">
      <c r="A7" s="130" t="s">
        <v>46</v>
      </c>
      <c r="B7" s="130" t="s">
        <v>47</v>
      </c>
      <c r="C7" s="131">
        <v>903.29</v>
      </c>
      <c r="D7" s="132">
        <v>3.4573029836973716E-3</v>
      </c>
      <c r="E7" s="131">
        <v>12662</v>
      </c>
      <c r="F7" s="132">
        <v>4.6967382299172434E-4</v>
      </c>
      <c r="G7" s="120"/>
    </row>
    <row r="8" spans="1:7" s="66" customFormat="1" ht="22.2" x14ac:dyDescent="0.3">
      <c r="A8" s="130" t="s">
        <v>49</v>
      </c>
      <c r="B8" s="130" t="s">
        <v>50</v>
      </c>
      <c r="C8" s="131">
        <v>909.12</v>
      </c>
      <c r="D8" s="132">
        <v>3.4796170538132325E-3</v>
      </c>
      <c r="E8" s="131">
        <v>2756</v>
      </c>
      <c r="F8" s="132">
        <v>1.0222879925487223E-4</v>
      </c>
      <c r="G8" s="120"/>
    </row>
    <row r="9" spans="1:7" s="66" customFormat="1" ht="22.2" x14ac:dyDescent="0.3">
      <c r="A9" s="130" t="s">
        <v>52</v>
      </c>
      <c r="B9" s="130" t="s">
        <v>53</v>
      </c>
      <c r="C9" s="131">
        <v>1219.54</v>
      </c>
      <c r="D9" s="132">
        <v>4.6677360324350898E-3</v>
      </c>
      <c r="E9" s="131">
        <v>55837</v>
      </c>
      <c r="F9" s="132">
        <v>2.0711717939021412E-3</v>
      </c>
      <c r="G9" s="120"/>
    </row>
    <row r="10" spans="1:7" s="66" customFormat="1" ht="22.2" x14ac:dyDescent="0.3">
      <c r="A10" s="130" t="s">
        <v>55</v>
      </c>
      <c r="B10" s="130" t="s">
        <v>56</v>
      </c>
      <c r="C10" s="131">
        <v>646.5</v>
      </c>
      <c r="D10" s="132">
        <v>2.4744504854037471E-3</v>
      </c>
      <c r="E10" s="131">
        <v>47136</v>
      </c>
      <c r="F10" s="132">
        <v>1.7484240499556088E-3</v>
      </c>
      <c r="G10" s="120"/>
    </row>
    <row r="11" spans="1:7" s="66" customFormat="1" ht="22.2" x14ac:dyDescent="0.3">
      <c r="A11" s="130" t="s">
        <v>58</v>
      </c>
      <c r="B11" s="130" t="s">
        <v>59</v>
      </c>
      <c r="C11" s="131">
        <v>826.97</v>
      </c>
      <c r="D11" s="132">
        <v>3.1651915203624701E-3</v>
      </c>
      <c r="E11" s="131">
        <v>6681</v>
      </c>
      <c r="F11" s="132">
        <v>2.4781952388309194E-4</v>
      </c>
      <c r="G11" s="120"/>
    </row>
    <row r="12" spans="1:7" s="66" customFormat="1" ht="22.2" x14ac:dyDescent="0.3">
      <c r="A12" s="130" t="s">
        <v>61</v>
      </c>
      <c r="B12" s="130" t="s">
        <v>53</v>
      </c>
      <c r="C12" s="131">
        <v>790.99</v>
      </c>
      <c r="D12" s="132">
        <v>3.0274796433867133E-3</v>
      </c>
      <c r="E12" s="131">
        <v>33579</v>
      </c>
      <c r="F12" s="132">
        <v>1.2455518324308253E-3</v>
      </c>
    </row>
    <row r="13" spans="1:7" s="66" customFormat="1" ht="22.2" x14ac:dyDescent="0.3">
      <c r="A13" s="130" t="s">
        <v>62</v>
      </c>
      <c r="B13" s="130" t="s">
        <v>63</v>
      </c>
      <c r="C13" s="131">
        <v>888.23</v>
      </c>
      <c r="D13" s="132">
        <v>3.3996614921116327E-3</v>
      </c>
      <c r="E13" s="131">
        <v>123045</v>
      </c>
      <c r="F13" s="132">
        <v>4.5641301176762537E-3</v>
      </c>
    </row>
    <row r="14" spans="1:7" s="66" customFormat="1" ht="22.2" x14ac:dyDescent="0.3">
      <c r="A14" s="130" t="s">
        <v>64</v>
      </c>
      <c r="B14" s="130" t="s">
        <v>47</v>
      </c>
      <c r="C14" s="131">
        <v>867.48</v>
      </c>
      <c r="D14" s="132">
        <v>3.3202417742893156E-3</v>
      </c>
      <c r="E14" s="131">
        <v>4263</v>
      </c>
      <c r="F14" s="132">
        <v>1.5812821887645876E-4</v>
      </c>
    </row>
    <row r="15" spans="1:7" s="66" customFormat="1" ht="22.2" x14ac:dyDescent="0.3">
      <c r="A15" s="130" t="s">
        <v>65</v>
      </c>
      <c r="B15" s="130" t="s">
        <v>44</v>
      </c>
      <c r="C15" s="131">
        <v>880.24</v>
      </c>
      <c r="D15" s="132">
        <v>3.3690801164296897E-3</v>
      </c>
      <c r="E15" s="131">
        <v>22739</v>
      </c>
      <c r="F15" s="132">
        <v>8.4346178020919445E-4</v>
      </c>
    </row>
    <row r="16" spans="1:7" s="66" customFormat="1" ht="22.2" x14ac:dyDescent="0.3">
      <c r="A16" s="130" t="s">
        <v>66</v>
      </c>
      <c r="B16" s="130" t="s">
        <v>67</v>
      </c>
      <c r="C16" s="131">
        <v>1053.83</v>
      </c>
      <c r="D16" s="132">
        <v>4.0334882521779287E-3</v>
      </c>
      <c r="E16" s="131">
        <v>351723</v>
      </c>
      <c r="F16" s="132">
        <v>1.3046523933353203E-2</v>
      </c>
    </row>
    <row r="17" spans="1:6" s="66" customFormat="1" ht="22.2" x14ac:dyDescent="0.3">
      <c r="A17" s="130" t="s">
        <v>69</v>
      </c>
      <c r="B17" s="130" t="s">
        <v>53</v>
      </c>
      <c r="C17" s="131">
        <v>1240.33</v>
      </c>
      <c r="D17" s="132">
        <v>4.7473088485086301E-3</v>
      </c>
      <c r="E17" s="131">
        <v>1773138</v>
      </c>
      <c r="F17" s="132">
        <v>6.5771323894479553E-2</v>
      </c>
    </row>
    <row r="18" spans="1:6" s="66" customFormat="1" ht="22.2" x14ac:dyDescent="0.3">
      <c r="A18" s="130" t="s">
        <v>70</v>
      </c>
      <c r="B18" s="130" t="s">
        <v>63</v>
      </c>
      <c r="C18" s="131">
        <v>709.25</v>
      </c>
      <c r="D18" s="132">
        <v>2.7146233670109943E-3</v>
      </c>
      <c r="E18" s="131">
        <v>21264</v>
      </c>
      <c r="F18" s="132">
        <v>7.8874934229158315E-4</v>
      </c>
    </row>
    <row r="19" spans="1:6" s="66" customFormat="1" ht="22.2" x14ac:dyDescent="0.3">
      <c r="A19" s="130" t="s">
        <v>71</v>
      </c>
      <c r="B19" s="130" t="s">
        <v>72</v>
      </c>
      <c r="C19" s="131">
        <v>897.44</v>
      </c>
      <c r="D19" s="132">
        <v>3.4349123644558995E-3</v>
      </c>
      <c r="E19" s="131">
        <v>968</v>
      </c>
      <c r="F19" s="132">
        <v>3.590619654525266E-5</v>
      </c>
    </row>
    <row r="20" spans="1:6" s="66" customFormat="1" ht="22.2" x14ac:dyDescent="0.3">
      <c r="A20" s="130" t="s">
        <v>74</v>
      </c>
      <c r="B20" s="130" t="s">
        <v>67</v>
      </c>
      <c r="C20" s="131">
        <v>982.97</v>
      </c>
      <c r="D20" s="132">
        <v>3.7622747001350679E-3</v>
      </c>
      <c r="E20" s="131">
        <v>25773</v>
      </c>
      <c r="F20" s="132">
        <v>9.5600248301735199E-4</v>
      </c>
    </row>
    <row r="21" spans="1:6" s="66" customFormat="1" ht="22.2" x14ac:dyDescent="0.3">
      <c r="A21" s="130" t="s">
        <v>75</v>
      </c>
      <c r="B21" s="130" t="s">
        <v>76</v>
      </c>
      <c r="C21" s="131">
        <v>884.94</v>
      </c>
      <c r="D21" s="132">
        <v>3.3870691609484797E-3</v>
      </c>
      <c r="E21" s="131">
        <v>87604</v>
      </c>
      <c r="F21" s="132">
        <v>3.2495107873453653E-3</v>
      </c>
    </row>
    <row r="22" spans="1:6" s="66" customFormat="1" ht="22.2" x14ac:dyDescent="0.3">
      <c r="A22" s="130" t="s">
        <v>78</v>
      </c>
      <c r="B22" s="130" t="s">
        <v>79</v>
      </c>
      <c r="C22" s="131">
        <v>1363.27</v>
      </c>
      <c r="D22" s="132">
        <v>5.2178563236448053E-3</v>
      </c>
      <c r="E22" s="131">
        <v>361591</v>
      </c>
      <c r="F22" s="132">
        <v>1.3412559416316585E-2</v>
      </c>
    </row>
    <row r="23" spans="1:6" s="66" customFormat="1" ht="22.2" x14ac:dyDescent="0.3">
      <c r="A23" s="130" t="s">
        <v>81</v>
      </c>
      <c r="B23" s="130" t="s">
        <v>82</v>
      </c>
      <c r="C23" s="131">
        <v>586.14</v>
      </c>
      <c r="D23" s="132">
        <v>2.2434252243071187E-3</v>
      </c>
      <c r="E23" s="131">
        <v>185601</v>
      </c>
      <c r="F23" s="132">
        <v>6.8845309762349573E-3</v>
      </c>
    </row>
    <row r="24" spans="1:6" s="66" customFormat="1" ht="22.2" x14ac:dyDescent="0.3">
      <c r="A24" s="130" t="s">
        <v>84</v>
      </c>
      <c r="B24" s="130" t="s">
        <v>85</v>
      </c>
      <c r="C24" s="131">
        <v>6183.76</v>
      </c>
      <c r="D24" s="132">
        <v>2.3668071049683336E-2</v>
      </c>
      <c r="E24" s="131">
        <v>11687</v>
      </c>
      <c r="F24" s="132">
        <v>4.3350797419872708E-4</v>
      </c>
    </row>
    <row r="25" spans="1:6" s="66" customFormat="1" ht="22.2" x14ac:dyDescent="0.3">
      <c r="A25" s="130" t="s">
        <v>87</v>
      </c>
      <c r="B25" s="130" t="s">
        <v>88</v>
      </c>
      <c r="C25" s="131">
        <v>900</v>
      </c>
      <c r="D25" s="132">
        <v>3.4447106525342186E-3</v>
      </c>
      <c r="E25" s="131">
        <v>2009</v>
      </c>
      <c r="F25" s="132">
        <v>7.4520195102698955E-5</v>
      </c>
    </row>
    <row r="26" spans="1:6" s="66" customFormat="1" ht="22.2" x14ac:dyDescent="0.3">
      <c r="A26" s="130" t="s">
        <v>90</v>
      </c>
      <c r="B26" s="130" t="s">
        <v>91</v>
      </c>
      <c r="C26" s="131">
        <v>943.36</v>
      </c>
      <c r="D26" s="132">
        <v>3.6106691568607565E-3</v>
      </c>
      <c r="E26" s="131">
        <v>6175</v>
      </c>
      <c r="F26" s="132">
        <v>2.2905037568898259E-4</v>
      </c>
    </row>
    <row r="27" spans="1:6" s="66" customFormat="1" ht="22.2" x14ac:dyDescent="0.3">
      <c r="A27" s="130" t="s">
        <v>93</v>
      </c>
      <c r="B27" s="130" t="s">
        <v>94</v>
      </c>
      <c r="C27" s="131">
        <v>944.45</v>
      </c>
      <c r="D27" s="132">
        <v>3.6148410842066036E-3</v>
      </c>
      <c r="E27" s="131">
        <v>45046</v>
      </c>
      <c r="F27" s="132">
        <v>1.6708993074147224E-3</v>
      </c>
    </row>
    <row r="28" spans="1:6" s="66" customFormat="1" ht="22.2" x14ac:dyDescent="0.3">
      <c r="A28" s="130" t="s">
        <v>96</v>
      </c>
      <c r="B28" s="130" t="s">
        <v>82</v>
      </c>
      <c r="C28" s="131">
        <v>659.08</v>
      </c>
      <c r="D28" s="132">
        <v>2.5225998854136148E-3</v>
      </c>
      <c r="E28" s="131">
        <v>27798</v>
      </c>
      <c r="F28" s="132">
        <v>1.0311161689720385E-3</v>
      </c>
    </row>
    <row r="29" spans="1:6" s="66" customFormat="1" ht="22.2" x14ac:dyDescent="0.3">
      <c r="A29" s="130" t="s">
        <v>97</v>
      </c>
      <c r="B29" s="130" t="s">
        <v>63</v>
      </c>
      <c r="C29" s="131">
        <v>994.8</v>
      </c>
      <c r="D29" s="132">
        <v>3.8075535079344896E-3</v>
      </c>
      <c r="E29" s="131">
        <v>72287</v>
      </c>
      <c r="F29" s="132">
        <v>2.6813545761019408E-3</v>
      </c>
    </row>
    <row r="30" spans="1:6" s="66" customFormat="1" ht="22.2" x14ac:dyDescent="0.3">
      <c r="A30" s="130" t="s">
        <v>98</v>
      </c>
      <c r="B30" s="130" t="s">
        <v>63</v>
      </c>
      <c r="C30" s="131">
        <v>544.54</v>
      </c>
      <c r="D30" s="132">
        <v>2.084203043034426E-3</v>
      </c>
      <c r="E30" s="131">
        <v>55130</v>
      </c>
      <c r="F30" s="132">
        <v>2.0449469168799372E-3</v>
      </c>
    </row>
    <row r="31" spans="1:6" s="66" customFormat="1" ht="22.2" x14ac:dyDescent="0.3">
      <c r="A31" s="130" t="s">
        <v>99</v>
      </c>
      <c r="B31" s="130" t="s">
        <v>56</v>
      </c>
      <c r="C31" s="131">
        <v>506.93</v>
      </c>
      <c r="D31" s="132">
        <v>1.9402524123213018E-3</v>
      </c>
      <c r="E31" s="131">
        <v>24745</v>
      </c>
      <c r="F31" s="132">
        <v>9.1787069577714563E-4</v>
      </c>
    </row>
    <row r="32" spans="1:6" s="66" customFormat="1" ht="22.2" x14ac:dyDescent="0.3">
      <c r="A32" s="130" t="s">
        <v>100</v>
      </c>
      <c r="B32" s="130" t="s">
        <v>72</v>
      </c>
      <c r="C32" s="131">
        <v>899.37</v>
      </c>
      <c r="D32" s="132">
        <v>3.4422993550774451E-3</v>
      </c>
      <c r="E32" s="131">
        <v>18315</v>
      </c>
      <c r="F32" s="132">
        <v>6.7936155963460999E-4</v>
      </c>
    </row>
    <row r="33" spans="1:6" s="66" customFormat="1" ht="22.2" x14ac:dyDescent="0.3">
      <c r="A33" s="130" t="s">
        <v>101</v>
      </c>
      <c r="B33" s="130" t="s">
        <v>91</v>
      </c>
      <c r="C33" s="131">
        <v>891.72</v>
      </c>
      <c r="D33" s="132">
        <v>3.4130193145309041E-3</v>
      </c>
      <c r="E33" s="131">
        <v>366844</v>
      </c>
      <c r="F33" s="132">
        <v>1.3607409881659779E-2</v>
      </c>
    </row>
    <row r="34" spans="1:6" s="66" customFormat="1" ht="22.2" x14ac:dyDescent="0.3">
      <c r="A34" s="130" t="s">
        <v>102</v>
      </c>
      <c r="B34" s="130" t="s">
        <v>76</v>
      </c>
      <c r="C34" s="131">
        <v>195.85</v>
      </c>
      <c r="D34" s="132">
        <v>7.4960731255425191E-4</v>
      </c>
      <c r="E34" s="131">
        <v>19390</v>
      </c>
      <c r="F34" s="132">
        <v>7.1923672625252995E-4</v>
      </c>
    </row>
    <row r="35" spans="1:6" s="66" customFormat="1" ht="22.2" x14ac:dyDescent="0.3">
      <c r="A35" s="130" t="s">
        <v>103</v>
      </c>
      <c r="B35" s="130" t="s">
        <v>50</v>
      </c>
      <c r="C35" s="131">
        <v>920.24</v>
      </c>
      <c r="D35" s="132">
        <v>3.5221783676534328E-3</v>
      </c>
      <c r="E35" s="131">
        <v>8065</v>
      </c>
      <c r="F35" s="132">
        <v>2.9915648258002343E-4</v>
      </c>
    </row>
    <row r="36" spans="1:6" s="66" customFormat="1" ht="22.2" x14ac:dyDescent="0.3">
      <c r="A36" s="130" t="s">
        <v>104</v>
      </c>
      <c r="B36" s="130" t="s">
        <v>76</v>
      </c>
      <c r="C36" s="131">
        <v>936.95</v>
      </c>
      <c r="D36" s="132">
        <v>3.5861351621021519E-3</v>
      </c>
      <c r="E36" s="131">
        <v>34891</v>
      </c>
      <c r="F36" s="132">
        <v>1.2942180822938124E-3</v>
      </c>
    </row>
    <row r="37" spans="1:6" s="66" customFormat="1" ht="22.2" x14ac:dyDescent="0.3">
      <c r="A37" s="130" t="s">
        <v>105</v>
      </c>
      <c r="B37" s="130" t="s">
        <v>59</v>
      </c>
      <c r="C37" s="131">
        <v>894.44</v>
      </c>
      <c r="D37" s="132">
        <v>3.4234299956141189E-3</v>
      </c>
      <c r="E37" s="131">
        <v>9017</v>
      </c>
      <c r="F37" s="132">
        <v>3.3446918827328845E-4</v>
      </c>
    </row>
    <row r="38" spans="1:6" s="66" customFormat="1" ht="22.2" x14ac:dyDescent="0.3">
      <c r="A38" s="130" t="s">
        <v>106</v>
      </c>
      <c r="B38" s="130" t="s">
        <v>107</v>
      </c>
      <c r="C38" s="131">
        <v>597.1</v>
      </c>
      <c r="D38" s="132">
        <v>2.2853741451424247E-3</v>
      </c>
      <c r="E38" s="131">
        <v>60491</v>
      </c>
      <c r="F38" s="132">
        <v>2.2438034454740482E-3</v>
      </c>
    </row>
    <row r="39" spans="1:6" s="66" customFormat="1" ht="22.2" x14ac:dyDescent="0.3">
      <c r="A39" s="130" t="s">
        <v>109</v>
      </c>
      <c r="B39" s="130" t="s">
        <v>35</v>
      </c>
      <c r="C39" s="131">
        <v>1052.96</v>
      </c>
      <c r="D39" s="132">
        <v>4.0301583652138121E-3</v>
      </c>
      <c r="E39" s="131">
        <v>55307</v>
      </c>
      <c r="F39" s="132">
        <v>2.0515124094300503E-3</v>
      </c>
    </row>
    <row r="40" spans="1:6" s="66" customFormat="1" ht="22.2" x14ac:dyDescent="0.3">
      <c r="A40" s="130" t="s">
        <v>89</v>
      </c>
      <c r="B40" s="130" t="s">
        <v>88</v>
      </c>
      <c r="C40" s="131">
        <v>696.51</v>
      </c>
      <c r="D40" s="132">
        <v>2.6658615739962319E-3</v>
      </c>
      <c r="E40" s="131">
        <v>6702</v>
      </c>
      <c r="F40" s="132">
        <v>2.4859848062632573E-4</v>
      </c>
    </row>
    <row r="41" spans="1:6" s="66" customFormat="1" ht="22.2" x14ac:dyDescent="0.3">
      <c r="A41" s="130" t="s">
        <v>110</v>
      </c>
      <c r="B41" s="130" t="s">
        <v>47</v>
      </c>
      <c r="C41" s="131">
        <v>1088.76</v>
      </c>
      <c r="D41" s="132">
        <v>4.1671813000590625E-3</v>
      </c>
      <c r="E41" s="131">
        <v>14171</v>
      </c>
      <c r="F41" s="132">
        <v>5.2564742896980929E-4</v>
      </c>
    </row>
    <row r="42" spans="1:6" s="66" customFormat="1" ht="22.2" x14ac:dyDescent="0.3">
      <c r="A42" s="130" t="s">
        <v>111</v>
      </c>
      <c r="B42" s="130" t="s">
        <v>59</v>
      </c>
      <c r="C42" s="131">
        <v>775.08</v>
      </c>
      <c r="D42" s="132">
        <v>2.9665848139624694E-3</v>
      </c>
      <c r="E42" s="131">
        <v>3040</v>
      </c>
      <c r="F42" s="132">
        <v>1.1276326187765298E-4</v>
      </c>
    </row>
    <row r="43" spans="1:6" s="66" customFormat="1" ht="22.2" x14ac:dyDescent="0.3">
      <c r="A43" s="130" t="s">
        <v>112</v>
      </c>
      <c r="B43" s="130" t="s">
        <v>113</v>
      </c>
      <c r="C43" s="131">
        <v>911.65</v>
      </c>
      <c r="D43" s="132">
        <v>3.4893005182031339E-3</v>
      </c>
      <c r="E43" s="131">
        <v>4815</v>
      </c>
      <c r="F43" s="132">
        <v>1.7860365327003258E-4</v>
      </c>
    </row>
    <row r="44" spans="1:6" s="66" customFormat="1" ht="22.2" x14ac:dyDescent="0.3">
      <c r="A44" s="130" t="s">
        <v>115</v>
      </c>
      <c r="B44" s="130" t="s">
        <v>94</v>
      </c>
      <c r="C44" s="131">
        <v>1262.9100000000001</v>
      </c>
      <c r="D44" s="132">
        <v>4.8337328113244342E-3</v>
      </c>
      <c r="E44" s="131">
        <v>11802</v>
      </c>
      <c r="F44" s="132">
        <v>4.3777368969738831E-4</v>
      </c>
    </row>
    <row r="45" spans="1:6" s="66" customFormat="1" ht="22.2" x14ac:dyDescent="0.3">
      <c r="A45" s="130" t="s">
        <v>116</v>
      </c>
      <c r="B45" s="130" t="s">
        <v>117</v>
      </c>
      <c r="C45" s="131">
        <v>841.27</v>
      </c>
      <c r="D45" s="132">
        <v>3.2199241451749579E-3</v>
      </c>
      <c r="E45" s="131">
        <v>956767</v>
      </c>
      <c r="F45" s="132">
        <v>3.5489528873979083E-2</v>
      </c>
    </row>
    <row r="46" spans="1:6" s="66" customFormat="1" ht="22.2" x14ac:dyDescent="0.3">
      <c r="A46" s="130" t="s">
        <v>119</v>
      </c>
      <c r="B46" s="130" t="s">
        <v>88</v>
      </c>
      <c r="C46" s="131">
        <v>918.44</v>
      </c>
      <c r="D46" s="132">
        <v>3.5152889463483648E-3</v>
      </c>
      <c r="E46" s="131">
        <v>3474</v>
      </c>
      <c r="F46" s="132">
        <v>1.2886170123781789E-4</v>
      </c>
    </row>
    <row r="47" spans="1:6" s="66" customFormat="1" ht="22.2" x14ac:dyDescent="0.3">
      <c r="A47" s="130" t="s">
        <v>120</v>
      </c>
      <c r="B47" s="130" t="s">
        <v>56</v>
      </c>
      <c r="C47" s="131">
        <v>960.29</v>
      </c>
      <c r="D47" s="132">
        <v>3.6754679916912053E-3</v>
      </c>
      <c r="E47" s="131">
        <v>31580</v>
      </c>
      <c r="F47" s="132">
        <v>1.1714025691106186E-3</v>
      </c>
    </row>
    <row r="48" spans="1:6" s="66" customFormat="1" ht="22.2" x14ac:dyDescent="0.3">
      <c r="A48" s="130" t="s">
        <v>121</v>
      </c>
      <c r="B48" s="130" t="s">
        <v>53</v>
      </c>
      <c r="C48" s="131">
        <v>559.53</v>
      </c>
      <c r="D48" s="132">
        <v>2.1415766126805236E-3</v>
      </c>
      <c r="E48" s="131">
        <v>226587</v>
      </c>
      <c r="F48" s="132">
        <v>8.4048319799578143E-3</v>
      </c>
    </row>
    <row r="49" spans="1:6" s="66" customFormat="1" ht="22.2" x14ac:dyDescent="0.3">
      <c r="A49" s="130" t="s">
        <v>122</v>
      </c>
      <c r="B49" s="130" t="s">
        <v>94</v>
      </c>
      <c r="C49" s="131">
        <v>937.75</v>
      </c>
      <c r="D49" s="132">
        <v>3.5891971271266262E-3</v>
      </c>
      <c r="E49" s="131">
        <v>19036</v>
      </c>
      <c r="F49" s="132">
        <v>7.0610574115230332E-4</v>
      </c>
    </row>
    <row r="50" spans="1:6" s="66" customFormat="1" ht="22.2" x14ac:dyDescent="0.3">
      <c r="A50" s="130" t="s">
        <v>123</v>
      </c>
      <c r="B50" s="130" t="s">
        <v>113</v>
      </c>
      <c r="C50" s="131">
        <v>983.76</v>
      </c>
      <c r="D50" s="132">
        <v>3.7652983905967366E-3</v>
      </c>
      <c r="E50" s="131">
        <v>3666</v>
      </c>
      <c r="F50" s="132">
        <v>1.3598359146166968E-4</v>
      </c>
    </row>
    <row r="51" spans="1:6" s="66" customFormat="1" ht="22.2" x14ac:dyDescent="0.3">
      <c r="A51" s="130" t="s">
        <v>124</v>
      </c>
      <c r="B51" s="130" t="s">
        <v>47</v>
      </c>
      <c r="C51" s="131">
        <v>874.83</v>
      </c>
      <c r="D51" s="132">
        <v>3.3483735779516787E-3</v>
      </c>
      <c r="E51" s="131">
        <v>61042</v>
      </c>
      <c r="F51" s="132">
        <v>2.2642417866893727E-3</v>
      </c>
    </row>
    <row r="52" spans="1:6" s="66" customFormat="1" ht="22.2" x14ac:dyDescent="0.3">
      <c r="A52" s="130" t="s">
        <v>125</v>
      </c>
      <c r="B52" s="130" t="s">
        <v>67</v>
      </c>
      <c r="C52" s="131">
        <v>1052.25</v>
      </c>
      <c r="D52" s="132">
        <v>4.0274408712545912E-3</v>
      </c>
      <c r="E52" s="131">
        <v>67125</v>
      </c>
      <c r="F52" s="132">
        <v>2.4898795899794264E-3</v>
      </c>
    </row>
    <row r="53" spans="1:6" s="66" customFormat="1" ht="22.2" x14ac:dyDescent="0.3">
      <c r="A53" s="130" t="s">
        <v>126</v>
      </c>
      <c r="B53" s="130" t="s">
        <v>88</v>
      </c>
      <c r="C53" s="131">
        <v>900.56</v>
      </c>
      <c r="D53" s="132">
        <v>3.4468540280513512E-3</v>
      </c>
      <c r="E53" s="131">
        <v>1607</v>
      </c>
      <c r="F53" s="132">
        <v>5.9608737446509317E-5</v>
      </c>
    </row>
    <row r="54" spans="1:6" s="66" customFormat="1" ht="22.2" x14ac:dyDescent="0.3">
      <c r="A54" s="130" t="s">
        <v>127</v>
      </c>
      <c r="B54" s="130" t="s">
        <v>38</v>
      </c>
      <c r="C54" s="131">
        <v>785.07</v>
      </c>
      <c r="D54" s="132">
        <v>3.0048211022055994E-3</v>
      </c>
      <c r="E54" s="131">
        <v>5689</v>
      </c>
      <c r="F54" s="132">
        <v>2.1102309105985783E-4</v>
      </c>
    </row>
    <row r="55" spans="1:6" s="66" customFormat="1" ht="22.2" x14ac:dyDescent="0.3">
      <c r="A55" s="130" t="s">
        <v>128</v>
      </c>
      <c r="B55" s="130" t="s">
        <v>113</v>
      </c>
      <c r="C55" s="131">
        <v>2807.32</v>
      </c>
      <c r="D55" s="132">
        <v>1.074489456563596E-2</v>
      </c>
      <c r="E55" s="131">
        <v>5094</v>
      </c>
      <c r="F55" s="132">
        <v>1.8895265000156718E-4</v>
      </c>
    </row>
    <row r="56" spans="1:6" s="66" customFormat="1" ht="22.2" x14ac:dyDescent="0.3">
      <c r="A56" s="130" t="s">
        <v>129</v>
      </c>
      <c r="B56" s="130" t="s">
        <v>59</v>
      </c>
      <c r="C56" s="131">
        <v>900.2</v>
      </c>
      <c r="D56" s="132">
        <v>3.4454761437903375E-3</v>
      </c>
      <c r="E56" s="131">
        <v>5667</v>
      </c>
      <c r="F56" s="132">
        <v>2.1020704113837481E-4</v>
      </c>
    </row>
    <row r="57" spans="1:6" s="66" customFormat="1" ht="22.2" x14ac:dyDescent="0.3">
      <c r="A57" s="130" t="s">
        <v>130</v>
      </c>
      <c r="B57" s="130" t="s">
        <v>85</v>
      </c>
      <c r="C57" s="131">
        <v>3812.16</v>
      </c>
      <c r="D57" s="132">
        <v>1.4590875734627608E-2</v>
      </c>
      <c r="E57" s="131">
        <v>2901</v>
      </c>
      <c r="F57" s="132">
        <v>1.0760731010101029E-4</v>
      </c>
    </row>
    <row r="58" spans="1:6" s="66" customFormat="1" ht="22.2" x14ac:dyDescent="0.3">
      <c r="A58" s="130" t="s">
        <v>131</v>
      </c>
      <c r="B58" s="130" t="s">
        <v>50</v>
      </c>
      <c r="C58" s="131">
        <v>1503.13</v>
      </c>
      <c r="D58" s="132">
        <v>5.7531643590486231E-3</v>
      </c>
      <c r="E58" s="131">
        <v>8753</v>
      </c>
      <c r="F58" s="132">
        <v>3.2467658921549224E-4</v>
      </c>
    </row>
    <row r="59" spans="1:6" s="66" customFormat="1" ht="22.2" x14ac:dyDescent="0.3">
      <c r="A59" s="130" t="s">
        <v>118</v>
      </c>
      <c r="B59" s="130" t="s">
        <v>117</v>
      </c>
      <c r="C59" s="131">
        <v>873.2</v>
      </c>
      <c r="D59" s="132">
        <v>3.342134824214311E-3</v>
      </c>
      <c r="E59" s="131">
        <v>2119019</v>
      </c>
      <c r="F59" s="132">
        <v>7.8601149480500759E-2</v>
      </c>
    </row>
    <row r="60" spans="1:6" s="66" customFormat="1" ht="22.2" x14ac:dyDescent="0.3">
      <c r="A60" s="130" t="s">
        <v>132</v>
      </c>
      <c r="B60" s="130" t="s">
        <v>59</v>
      </c>
      <c r="C60" s="131">
        <v>900.31</v>
      </c>
      <c r="D60" s="132">
        <v>3.4458971639812026E-3</v>
      </c>
      <c r="E60" s="131">
        <v>11378</v>
      </c>
      <c r="F60" s="132">
        <v>4.2204618211971566E-4</v>
      </c>
    </row>
    <row r="61" spans="1:6" s="66" customFormat="1" ht="22.2" x14ac:dyDescent="0.3">
      <c r="A61" s="130" t="s">
        <v>133</v>
      </c>
      <c r="B61" s="130" t="s">
        <v>50</v>
      </c>
      <c r="C61" s="131">
        <v>1496.82</v>
      </c>
      <c r="D61" s="132">
        <v>5.7290131099180771E-3</v>
      </c>
      <c r="E61" s="131">
        <v>21475</v>
      </c>
      <c r="F61" s="132">
        <v>7.9657600290217027E-4</v>
      </c>
    </row>
    <row r="62" spans="1:6" s="66" customFormat="1" ht="22.2" x14ac:dyDescent="0.3">
      <c r="A62" s="130" t="s">
        <v>134</v>
      </c>
      <c r="B62" s="130" t="s">
        <v>135</v>
      </c>
      <c r="C62" s="131">
        <v>256.83</v>
      </c>
      <c r="D62" s="132">
        <v>9.8300559654484814E-4</v>
      </c>
      <c r="E62" s="131">
        <v>7148</v>
      </c>
      <c r="F62" s="132">
        <v>2.651420381254814E-4</v>
      </c>
    </row>
    <row r="63" spans="1:6" s="66" customFormat="1" ht="22.2" x14ac:dyDescent="0.3">
      <c r="A63" s="130" t="s">
        <v>137</v>
      </c>
      <c r="B63" s="130" t="s">
        <v>117</v>
      </c>
      <c r="C63" s="131">
        <v>878.7</v>
      </c>
      <c r="D63" s="132">
        <v>3.3631858337575759E-3</v>
      </c>
      <c r="E63" s="131">
        <v>819821</v>
      </c>
      <c r="F63" s="132">
        <v>3.0409766485460309E-2</v>
      </c>
    </row>
    <row r="64" spans="1:6" s="66" customFormat="1" ht="22.2" x14ac:dyDescent="0.3">
      <c r="A64" s="130" t="s">
        <v>430</v>
      </c>
      <c r="B64" s="130" t="s">
        <v>56</v>
      </c>
      <c r="C64" s="131">
        <v>908.98</v>
      </c>
      <c r="D64" s="132">
        <v>3.4790812099339493E-3</v>
      </c>
      <c r="E64" s="131">
        <v>26295</v>
      </c>
      <c r="F64" s="132">
        <v>9.7536512206344904E-4</v>
      </c>
    </row>
    <row r="65" spans="1:6" s="66" customFormat="1" ht="22.2" x14ac:dyDescent="0.3">
      <c r="A65" s="130" t="s">
        <v>139</v>
      </c>
      <c r="B65" s="130" t="s">
        <v>88</v>
      </c>
      <c r="C65" s="131">
        <v>901.72</v>
      </c>
      <c r="D65" s="132">
        <v>3.4512938773368397E-3</v>
      </c>
      <c r="E65" s="131">
        <v>2538</v>
      </c>
      <c r="F65" s="132">
        <v>9.4142486396540538E-5</v>
      </c>
    </row>
    <row r="66" spans="1:6" s="66" customFormat="1" ht="22.2" x14ac:dyDescent="0.3">
      <c r="A66" s="130" t="s">
        <v>140</v>
      </c>
      <c r="B66" s="130" t="s">
        <v>141</v>
      </c>
      <c r="C66" s="131">
        <v>1328.89</v>
      </c>
      <c r="D66" s="132">
        <v>5.0862683767179985E-3</v>
      </c>
      <c r="E66" s="131">
        <v>10657</v>
      </c>
      <c r="F66" s="132">
        <v>3.9530200060202227E-4</v>
      </c>
    </row>
    <row r="67" spans="1:6" s="66" customFormat="1" ht="22.2" x14ac:dyDescent="0.3">
      <c r="A67" s="130" t="s">
        <v>143</v>
      </c>
      <c r="B67" s="130" t="s">
        <v>88</v>
      </c>
      <c r="C67" s="131">
        <v>927.04</v>
      </c>
      <c r="D67" s="132">
        <v>3.5482050703614688E-3</v>
      </c>
      <c r="E67" s="131">
        <v>3577</v>
      </c>
      <c r="F67" s="132">
        <v>1.3268229859748838E-4</v>
      </c>
    </row>
    <row r="68" spans="1:6" s="66" customFormat="1" ht="22.2" x14ac:dyDescent="0.3">
      <c r="A68" s="130" t="s">
        <v>144</v>
      </c>
      <c r="B68" s="130" t="s">
        <v>141</v>
      </c>
      <c r="C68" s="131">
        <v>1793.48</v>
      </c>
      <c r="D68" s="132">
        <v>6.8644662901189675E-3</v>
      </c>
      <c r="E68" s="131">
        <v>11348</v>
      </c>
      <c r="F68" s="132">
        <v>4.2093338677223882E-4</v>
      </c>
    </row>
    <row r="69" spans="1:6" s="66" customFormat="1" ht="22.2" x14ac:dyDescent="0.3">
      <c r="A69" s="130" t="s">
        <v>145</v>
      </c>
      <c r="B69" s="130" t="s">
        <v>94</v>
      </c>
      <c r="C69" s="131">
        <v>926.51</v>
      </c>
      <c r="D69" s="132">
        <v>3.5461765185327543E-3</v>
      </c>
      <c r="E69" s="131">
        <v>28825</v>
      </c>
      <c r="F69" s="132">
        <v>1.0692108630339957E-3</v>
      </c>
    </row>
    <row r="70" spans="1:6" s="66" customFormat="1" ht="22.2" x14ac:dyDescent="0.3">
      <c r="A70" s="130" t="s">
        <v>146</v>
      </c>
      <c r="B70" s="130" t="s">
        <v>38</v>
      </c>
      <c r="C70" s="131">
        <v>897.88</v>
      </c>
      <c r="D70" s="132">
        <v>3.4365964452193606E-3</v>
      </c>
      <c r="E70" s="131">
        <v>200278</v>
      </c>
      <c r="F70" s="132">
        <v>7.4289475533988753E-3</v>
      </c>
    </row>
    <row r="71" spans="1:6" s="66" customFormat="1" ht="22.2" x14ac:dyDescent="0.3">
      <c r="A71" s="130" t="s">
        <v>147</v>
      </c>
      <c r="B71" s="130" t="s">
        <v>113</v>
      </c>
      <c r="C71" s="131">
        <v>2117.87</v>
      </c>
      <c r="D71" s="132">
        <v>8.1060548329807171E-3</v>
      </c>
      <c r="E71" s="131">
        <v>3243</v>
      </c>
      <c r="F71" s="132">
        <v>1.2029317706224625E-4</v>
      </c>
    </row>
    <row r="72" spans="1:6" s="66" customFormat="1" ht="22.2" x14ac:dyDescent="0.3">
      <c r="A72" s="130" t="s">
        <v>86</v>
      </c>
      <c r="B72" s="130" t="s">
        <v>85</v>
      </c>
      <c r="C72" s="131">
        <v>1013.49</v>
      </c>
      <c r="D72" s="132">
        <v>3.8790886658187839E-3</v>
      </c>
      <c r="E72" s="131">
        <v>215506</v>
      </c>
      <c r="F72" s="132">
        <v>7.9938024717781195E-3</v>
      </c>
    </row>
    <row r="73" spans="1:6" s="66" customFormat="1" ht="22.2" x14ac:dyDescent="0.3">
      <c r="A73" s="130" t="s">
        <v>148</v>
      </c>
      <c r="B73" s="130" t="s">
        <v>117</v>
      </c>
      <c r="C73" s="131">
        <v>935.7</v>
      </c>
      <c r="D73" s="132">
        <v>3.5813508417514095E-3</v>
      </c>
      <c r="E73" s="131">
        <v>705428</v>
      </c>
      <c r="F73" s="132">
        <v>2.6166566545996375E-2</v>
      </c>
    </row>
    <row r="74" spans="1:6" s="66" customFormat="1" ht="22.2" x14ac:dyDescent="0.3">
      <c r="A74" s="130" t="s">
        <v>149</v>
      </c>
      <c r="B74" s="130" t="s">
        <v>150</v>
      </c>
      <c r="C74" s="131">
        <v>1083.18</v>
      </c>
      <c r="D74" s="132">
        <v>4.1458240940133503E-3</v>
      </c>
      <c r="E74" s="131">
        <v>49328</v>
      </c>
      <c r="F74" s="132">
        <v>1.8297322966779163E-3</v>
      </c>
    </row>
    <row r="75" spans="1:6" s="66" customFormat="1" ht="22.2" x14ac:dyDescent="0.3">
      <c r="A75" s="130" t="s">
        <v>152</v>
      </c>
      <c r="B75" s="130" t="s">
        <v>67</v>
      </c>
      <c r="C75" s="131">
        <v>765.5</v>
      </c>
      <c r="D75" s="132">
        <v>2.9299177827943829E-3</v>
      </c>
      <c r="E75" s="131">
        <v>19019</v>
      </c>
      <c r="F75" s="132">
        <v>7.0547515712206645E-4</v>
      </c>
    </row>
    <row r="76" spans="1:6" s="66" customFormat="1" ht="22.2" x14ac:dyDescent="0.3">
      <c r="A76" s="130" t="s">
        <v>153</v>
      </c>
      <c r="B76" s="130" t="s">
        <v>135</v>
      </c>
      <c r="C76" s="131">
        <v>890.84</v>
      </c>
      <c r="D76" s="132">
        <v>3.409651153003982E-3</v>
      </c>
      <c r="E76" s="131">
        <v>42899</v>
      </c>
      <c r="F76" s="132">
        <v>1.5912602537136299E-3</v>
      </c>
    </row>
    <row r="77" spans="1:6" s="66" customFormat="1" ht="22.2" x14ac:dyDescent="0.3">
      <c r="A77" s="130" t="s">
        <v>154</v>
      </c>
      <c r="B77" s="130" t="s">
        <v>56</v>
      </c>
      <c r="C77" s="131">
        <v>949.93</v>
      </c>
      <c r="D77" s="132">
        <v>3.635815544624256E-3</v>
      </c>
      <c r="E77" s="131">
        <v>38066</v>
      </c>
      <c r="F77" s="132">
        <v>1.4119889232351113E-3</v>
      </c>
    </row>
    <row r="78" spans="1:6" s="66" customFormat="1" ht="22.2" x14ac:dyDescent="0.3">
      <c r="A78" s="130" t="s">
        <v>155</v>
      </c>
      <c r="B78" s="130" t="s">
        <v>72</v>
      </c>
      <c r="C78" s="131">
        <v>898.95</v>
      </c>
      <c r="D78" s="132">
        <v>3.4406918234395957E-3</v>
      </c>
      <c r="E78" s="131">
        <v>4652</v>
      </c>
      <c r="F78" s="132">
        <v>1.7255746521540843E-4</v>
      </c>
    </row>
    <row r="79" spans="1:6" s="66" customFormat="1" ht="22.2" x14ac:dyDescent="0.3">
      <c r="A79" s="130" t="s">
        <v>156</v>
      </c>
      <c r="B79" s="130" t="s">
        <v>59</v>
      </c>
      <c r="C79" s="131">
        <v>992.14</v>
      </c>
      <c r="D79" s="132">
        <v>3.797372474228111E-3</v>
      </c>
      <c r="E79" s="131">
        <v>6740</v>
      </c>
      <c r="F79" s="132">
        <v>2.500080213997964E-4</v>
      </c>
    </row>
    <row r="80" spans="1:6" s="66" customFormat="1" ht="22.2" x14ac:dyDescent="0.3">
      <c r="A80" s="130" t="s">
        <v>157</v>
      </c>
      <c r="B80" s="130" t="s">
        <v>88</v>
      </c>
      <c r="C80" s="131">
        <v>704.4</v>
      </c>
      <c r="D80" s="132">
        <v>2.696060204050115E-3</v>
      </c>
      <c r="E80" s="131">
        <v>1732</v>
      </c>
      <c r="F80" s="132">
        <v>6.4245384727662806E-5</v>
      </c>
    </row>
    <row r="81" spans="1:6" s="66" customFormat="1" ht="22.2" x14ac:dyDescent="0.3">
      <c r="A81" s="130" t="s">
        <v>158</v>
      </c>
      <c r="B81" s="130" t="s">
        <v>79</v>
      </c>
      <c r="C81" s="131">
        <v>861.77</v>
      </c>
      <c r="D81" s="132">
        <v>3.2983869989271263E-3</v>
      </c>
      <c r="E81" s="131">
        <v>712987</v>
      </c>
      <c r="F81" s="132">
        <v>2.644695388038229E-2</v>
      </c>
    </row>
    <row r="82" spans="1:6" s="66" customFormat="1" ht="22.2" x14ac:dyDescent="0.3">
      <c r="A82" s="130" t="s">
        <v>159</v>
      </c>
      <c r="B82" s="130" t="s">
        <v>135</v>
      </c>
      <c r="C82" s="131">
        <v>284.39</v>
      </c>
      <c r="D82" s="132">
        <v>1.0884902916380073E-3</v>
      </c>
      <c r="E82" s="131">
        <v>13824</v>
      </c>
      <c r="F82" s="132">
        <v>5.1277609611732726E-4</v>
      </c>
    </row>
    <row r="83" spans="1:6" s="66" customFormat="1" ht="22.2" x14ac:dyDescent="0.3">
      <c r="A83" s="130" t="s">
        <v>160</v>
      </c>
      <c r="B83" s="130" t="s">
        <v>82</v>
      </c>
      <c r="C83" s="131">
        <v>877.73</v>
      </c>
      <c r="D83" s="132">
        <v>3.3594732011653998E-3</v>
      </c>
      <c r="E83" s="131">
        <v>24990</v>
      </c>
      <c r="F83" s="132">
        <v>9.2695852444820651E-4</v>
      </c>
    </row>
    <row r="84" spans="1:6" s="66" customFormat="1" ht="22.2" x14ac:dyDescent="0.3">
      <c r="A84" s="130" t="s">
        <v>161</v>
      </c>
      <c r="B84" s="130" t="s">
        <v>53</v>
      </c>
      <c r="C84" s="131">
        <v>1133.5</v>
      </c>
      <c r="D84" s="132">
        <v>4.338421694052819E-3</v>
      </c>
      <c r="E84" s="131">
        <v>16508</v>
      </c>
      <c r="F84" s="132">
        <v>6.1233418653825508E-4</v>
      </c>
    </row>
    <row r="85" spans="1:6" s="66" customFormat="1" ht="22.2" x14ac:dyDescent="0.3">
      <c r="A85" s="130" t="s">
        <v>162</v>
      </c>
      <c r="B85" s="130" t="s">
        <v>59</v>
      </c>
      <c r="C85" s="131">
        <v>1502.36</v>
      </c>
      <c r="D85" s="132">
        <v>5.7502172177125652E-3</v>
      </c>
      <c r="E85" s="131">
        <v>28571</v>
      </c>
      <c r="F85" s="132">
        <v>1.0597891957586918E-3</v>
      </c>
    </row>
    <row r="86" spans="1:6" s="66" customFormat="1" ht="22.2" x14ac:dyDescent="0.3">
      <c r="A86" s="130" t="s">
        <v>163</v>
      </c>
      <c r="B86" s="130" t="s">
        <v>79</v>
      </c>
      <c r="C86" s="131">
        <v>379.41</v>
      </c>
      <c r="D86" s="132">
        <v>1.452175187420009E-3</v>
      </c>
      <c r="E86" s="131">
        <v>313275</v>
      </c>
      <c r="F86" s="132">
        <v>1.1620365416026887E-2</v>
      </c>
    </row>
    <row r="87" spans="1:6" s="66" customFormat="1" ht="22.2" x14ac:dyDescent="0.3">
      <c r="A87" s="130" t="s">
        <v>164</v>
      </c>
      <c r="B87" s="130" t="s">
        <v>59</v>
      </c>
      <c r="C87" s="131">
        <v>893.42</v>
      </c>
      <c r="D87" s="132">
        <v>3.4195259902079131E-3</v>
      </c>
      <c r="E87" s="131">
        <v>5030</v>
      </c>
      <c r="F87" s="132">
        <v>1.8657868659361658E-4</v>
      </c>
    </row>
    <row r="88" spans="1:6" s="66" customFormat="1" ht="22.2" x14ac:dyDescent="0.3">
      <c r="A88" s="130" t="s">
        <v>165</v>
      </c>
      <c r="B88" s="130" t="s">
        <v>63</v>
      </c>
      <c r="C88" s="131">
        <v>1058.2</v>
      </c>
      <c r="D88" s="132">
        <v>4.0502142361241228E-3</v>
      </c>
      <c r="E88" s="131">
        <v>43216</v>
      </c>
      <c r="F88" s="132">
        <v>1.6030187912186352E-3</v>
      </c>
    </row>
    <row r="89" spans="1:6" s="66" customFormat="1" ht="22.2" x14ac:dyDescent="0.3">
      <c r="A89" s="130" t="s">
        <v>166</v>
      </c>
      <c r="B89" s="130" t="s">
        <v>113</v>
      </c>
      <c r="C89" s="131">
        <v>900.22</v>
      </c>
      <c r="D89" s="132">
        <v>3.4455526929159496E-3</v>
      </c>
      <c r="E89" s="131">
        <v>3110</v>
      </c>
      <c r="F89" s="132">
        <v>1.1535978435509893E-4</v>
      </c>
    </row>
    <row r="90" spans="1:6" s="66" customFormat="1" ht="22.2" x14ac:dyDescent="0.3">
      <c r="A90" s="130" t="s">
        <v>167</v>
      </c>
      <c r="B90" s="130" t="s">
        <v>44</v>
      </c>
      <c r="C90" s="131">
        <v>852.01</v>
      </c>
      <c r="D90" s="132">
        <v>3.2610310256285329E-3</v>
      </c>
      <c r="E90" s="131">
        <v>10193</v>
      </c>
      <c r="F90" s="132">
        <v>3.780907658943805E-4</v>
      </c>
    </row>
    <row r="91" spans="1:6" s="66" customFormat="1" ht="22.2" x14ac:dyDescent="0.3">
      <c r="A91" s="130" t="s">
        <v>168</v>
      </c>
      <c r="B91" s="130" t="s">
        <v>56</v>
      </c>
      <c r="C91" s="131">
        <v>1066.69</v>
      </c>
      <c r="D91" s="132">
        <v>4.0827093399463622E-3</v>
      </c>
      <c r="E91" s="131">
        <v>26984</v>
      </c>
      <c r="F91" s="132">
        <v>1.0009223218771671E-3</v>
      </c>
    </row>
    <row r="92" spans="1:6" s="66" customFormat="1" ht="22.2" x14ac:dyDescent="0.3">
      <c r="A92" s="130" t="s">
        <v>169</v>
      </c>
      <c r="B92" s="130" t="s">
        <v>50</v>
      </c>
      <c r="C92" s="131">
        <v>925.97</v>
      </c>
      <c r="D92" s="132">
        <v>3.5441096921412342E-3</v>
      </c>
      <c r="E92" s="131">
        <v>22255</v>
      </c>
      <c r="F92" s="132">
        <v>8.2550868193656806E-4</v>
      </c>
    </row>
    <row r="93" spans="1:6" s="66" customFormat="1" ht="22.2" x14ac:dyDescent="0.3">
      <c r="A93" s="130" t="s">
        <v>170</v>
      </c>
      <c r="B93" s="130" t="s">
        <v>135</v>
      </c>
      <c r="C93" s="131">
        <v>932.83</v>
      </c>
      <c r="D93" s="132">
        <v>3.570366042226106E-3</v>
      </c>
      <c r="E93" s="131">
        <v>158027</v>
      </c>
      <c r="F93" s="132">
        <v>5.8617236791907454E-3</v>
      </c>
    </row>
    <row r="94" spans="1:6" s="66" customFormat="1" ht="22.2" x14ac:dyDescent="0.3">
      <c r="A94" s="130" t="s">
        <v>171</v>
      </c>
      <c r="B94" s="130" t="s">
        <v>35</v>
      </c>
      <c r="C94" s="131">
        <v>273.38</v>
      </c>
      <c r="D94" s="132">
        <v>1.046349997988672E-3</v>
      </c>
      <c r="E94" s="131">
        <v>141739</v>
      </c>
      <c r="F94" s="132">
        <v>5.2575499918673203E-3</v>
      </c>
    </row>
    <row r="95" spans="1:6" s="66" customFormat="1" ht="22.2" x14ac:dyDescent="0.3">
      <c r="A95" s="130" t="s">
        <v>172</v>
      </c>
      <c r="B95" s="130" t="s">
        <v>82</v>
      </c>
      <c r="C95" s="131">
        <v>787.47</v>
      </c>
      <c r="D95" s="132">
        <v>3.0140069972790237E-3</v>
      </c>
      <c r="E95" s="131">
        <v>41496</v>
      </c>
      <c r="F95" s="132">
        <v>1.5392185246299631E-3</v>
      </c>
    </row>
    <row r="96" spans="1:6" s="66" customFormat="1" ht="22.2" x14ac:dyDescent="0.3">
      <c r="A96" s="130" t="s">
        <v>173</v>
      </c>
      <c r="B96" s="130" t="s">
        <v>53</v>
      </c>
      <c r="C96" s="131">
        <v>711.25</v>
      </c>
      <c r="D96" s="132">
        <v>2.7222782795721812E-3</v>
      </c>
      <c r="E96" s="131">
        <v>186557</v>
      </c>
      <c r="F96" s="132">
        <v>6.9199920546412193E-3</v>
      </c>
    </row>
    <row r="97" spans="1:6" s="66" customFormat="1" ht="22.2" x14ac:dyDescent="0.3">
      <c r="A97" s="130" t="s">
        <v>174</v>
      </c>
      <c r="B97" s="130" t="s">
        <v>59</v>
      </c>
      <c r="C97" s="131">
        <v>1004.68</v>
      </c>
      <c r="D97" s="132">
        <v>3.8453687759867541E-3</v>
      </c>
      <c r="E97" s="131">
        <v>29094</v>
      </c>
      <c r="F97" s="132">
        <v>1.0791889279830381E-3</v>
      </c>
    </row>
    <row r="98" spans="1:6" s="66" customFormat="1" ht="22.2" x14ac:dyDescent="0.3">
      <c r="A98" s="130" t="s">
        <v>175</v>
      </c>
      <c r="B98" s="130" t="s">
        <v>88</v>
      </c>
      <c r="C98" s="131">
        <v>883.49</v>
      </c>
      <c r="D98" s="132">
        <v>3.3815193493416189E-3</v>
      </c>
      <c r="E98" s="131">
        <v>2990</v>
      </c>
      <c r="F98" s="132">
        <v>1.1090860296519157E-4</v>
      </c>
    </row>
    <row r="99" spans="1:6" s="66" customFormat="1" ht="22.2" x14ac:dyDescent="0.3">
      <c r="A99" s="130" t="s">
        <v>176</v>
      </c>
      <c r="B99" s="130" t="s">
        <v>67</v>
      </c>
      <c r="C99" s="131">
        <v>835.92</v>
      </c>
      <c r="D99" s="132">
        <v>3.1994472540737822E-3</v>
      </c>
      <c r="E99" s="131">
        <v>12739</v>
      </c>
      <c r="F99" s="132">
        <v>4.7252999771691485E-4</v>
      </c>
    </row>
    <row r="100" spans="1:6" s="66" customFormat="1" ht="22.2" x14ac:dyDescent="0.3">
      <c r="A100" s="130" t="s">
        <v>177</v>
      </c>
      <c r="B100" s="130" t="s">
        <v>50</v>
      </c>
      <c r="C100" s="131">
        <v>919.81</v>
      </c>
      <c r="D100" s="132">
        <v>3.5205325614527773E-3</v>
      </c>
      <c r="E100" s="131">
        <v>6710</v>
      </c>
      <c r="F100" s="132">
        <v>2.4889522605231956E-4</v>
      </c>
    </row>
    <row r="101" spans="1:6" s="66" customFormat="1" ht="22.2" x14ac:dyDescent="0.3">
      <c r="A101" s="130" t="s">
        <v>178</v>
      </c>
      <c r="B101" s="130" t="s">
        <v>88</v>
      </c>
      <c r="C101" s="131">
        <v>695.11</v>
      </c>
      <c r="D101" s="132">
        <v>2.6605031352034008E-3</v>
      </c>
      <c r="E101" s="131">
        <v>3966</v>
      </c>
      <c r="F101" s="132">
        <v>1.4711154493643805E-4</v>
      </c>
    </row>
    <row r="102" spans="1:6" s="66" customFormat="1" ht="22.2" x14ac:dyDescent="0.3">
      <c r="A102" s="130" t="s">
        <v>179</v>
      </c>
      <c r="B102" s="130" t="s">
        <v>107</v>
      </c>
      <c r="C102" s="131">
        <v>890.58</v>
      </c>
      <c r="D102" s="132">
        <v>3.4086560143710273E-3</v>
      </c>
      <c r="E102" s="131">
        <v>63309</v>
      </c>
      <c r="F102" s="132">
        <v>2.3483320217803725E-3</v>
      </c>
    </row>
    <row r="103" spans="1:6" s="66" customFormat="1" ht="22.2" x14ac:dyDescent="0.3">
      <c r="A103" s="130" t="s">
        <v>180</v>
      </c>
      <c r="B103" s="130" t="s">
        <v>79</v>
      </c>
      <c r="C103" s="131">
        <v>1707.02</v>
      </c>
      <c r="D103" s="132">
        <v>6.5335444200988468E-3</v>
      </c>
      <c r="E103" s="131">
        <v>3552979</v>
      </c>
      <c r="F103" s="132">
        <v>0.13179128336276369</v>
      </c>
    </row>
    <row r="104" spans="1:6" s="66" customFormat="1" ht="22.2" x14ac:dyDescent="0.3">
      <c r="A104" s="130" t="s">
        <v>181</v>
      </c>
      <c r="B104" s="130" t="s">
        <v>76</v>
      </c>
      <c r="C104" s="131">
        <v>900.06</v>
      </c>
      <c r="D104" s="132">
        <v>3.4449402999110544E-3</v>
      </c>
      <c r="E104" s="131">
        <v>75686</v>
      </c>
      <c r="F104" s="132">
        <v>2.8074342889710668E-3</v>
      </c>
    </row>
    <row r="105" spans="1:6" s="66" customFormat="1" ht="22.2" x14ac:dyDescent="0.3">
      <c r="A105" s="130" t="s">
        <v>182</v>
      </c>
      <c r="B105" s="130" t="s">
        <v>50</v>
      </c>
      <c r="C105" s="131">
        <v>1461.95</v>
      </c>
      <c r="D105" s="132">
        <v>5.5955497094137795E-3</v>
      </c>
      <c r="E105" s="131">
        <v>7733</v>
      </c>
      <c r="F105" s="132">
        <v>2.8684154740127977E-4</v>
      </c>
    </row>
    <row r="106" spans="1:6" s="66" customFormat="1" ht="22.2" x14ac:dyDescent="0.3">
      <c r="A106" s="130" t="s">
        <v>183</v>
      </c>
      <c r="B106" s="130" t="s">
        <v>72</v>
      </c>
      <c r="C106" s="131">
        <v>903.13</v>
      </c>
      <c r="D106" s="132">
        <v>3.4566905906924768E-3</v>
      </c>
      <c r="E106" s="131">
        <v>6151</v>
      </c>
      <c r="F106" s="132">
        <v>2.2816013941100112E-4</v>
      </c>
    </row>
    <row r="107" spans="1:6" s="66" customFormat="1" ht="22.2" x14ac:dyDescent="0.3">
      <c r="A107" s="130" t="s">
        <v>184</v>
      </c>
      <c r="B107" s="130" t="s">
        <v>63</v>
      </c>
      <c r="C107" s="131">
        <v>676.85</v>
      </c>
      <c r="D107" s="132">
        <v>2.5906137835197624E-3</v>
      </c>
      <c r="E107" s="131">
        <v>250910</v>
      </c>
      <c r="F107" s="132">
        <v>9.3070493545137859E-3</v>
      </c>
    </row>
    <row r="108" spans="1:6" s="66" customFormat="1" ht="22.2" x14ac:dyDescent="0.3">
      <c r="A108" s="130" t="s">
        <v>185</v>
      </c>
      <c r="B108" s="130" t="s">
        <v>50</v>
      </c>
      <c r="C108" s="131">
        <v>906.29</v>
      </c>
      <c r="D108" s="132">
        <v>3.4687853525391522E-3</v>
      </c>
      <c r="E108" s="131">
        <v>5311</v>
      </c>
      <c r="F108" s="132">
        <v>1.9700186968164965E-4</v>
      </c>
    </row>
    <row r="109" spans="1:6" s="66" customFormat="1" ht="22.2" x14ac:dyDescent="0.3">
      <c r="A109" s="130" t="s">
        <v>186</v>
      </c>
      <c r="B109" s="130" t="s">
        <v>35</v>
      </c>
      <c r="C109" s="131">
        <v>873.77</v>
      </c>
      <c r="D109" s="132">
        <v>3.3443164742942492E-3</v>
      </c>
      <c r="E109" s="131">
        <v>103096</v>
      </c>
      <c r="F109" s="132">
        <v>3.8241583047824049E-3</v>
      </c>
    </row>
    <row r="110" spans="1:6" s="66" customFormat="1" ht="22.2" x14ac:dyDescent="0.3">
      <c r="A110" s="130" t="s">
        <v>187</v>
      </c>
      <c r="B110" s="130" t="s">
        <v>91</v>
      </c>
      <c r="C110" s="131">
        <v>1571.2</v>
      </c>
      <c r="D110" s="132">
        <v>6.0136993080686279E-3</v>
      </c>
      <c r="E110" s="131">
        <v>741698</v>
      </c>
      <c r="F110" s="132">
        <v>2.7511936121095874E-2</v>
      </c>
    </row>
    <row r="111" spans="1:6" s="66" customFormat="1" ht="22.2" x14ac:dyDescent="0.3">
      <c r="A111" s="130" t="s">
        <v>188</v>
      </c>
      <c r="B111" s="130" t="s">
        <v>67</v>
      </c>
      <c r="C111" s="131">
        <v>958.86</v>
      </c>
      <c r="D111" s="132">
        <v>3.6699947292099569E-3</v>
      </c>
      <c r="E111" s="131">
        <v>52919</v>
      </c>
      <c r="F111" s="132">
        <v>1.9629338997708941E-3</v>
      </c>
    </row>
    <row r="112" spans="1:6" s="66" customFormat="1" ht="22.2" x14ac:dyDescent="0.3">
      <c r="A112" s="130" t="s">
        <v>189</v>
      </c>
      <c r="B112" s="130" t="s">
        <v>59</v>
      </c>
      <c r="C112" s="131">
        <v>908.39</v>
      </c>
      <c r="D112" s="132">
        <v>3.4768230107283991E-3</v>
      </c>
      <c r="E112" s="131">
        <v>26282</v>
      </c>
      <c r="F112" s="132">
        <v>9.7488291074620907E-4</v>
      </c>
    </row>
    <row r="113" spans="1:6" s="66" customFormat="1" ht="22.2" x14ac:dyDescent="0.3">
      <c r="A113" s="130" t="s">
        <v>190</v>
      </c>
      <c r="B113" s="130" t="s">
        <v>150</v>
      </c>
      <c r="C113" s="131">
        <v>420.74</v>
      </c>
      <c r="D113" s="132">
        <v>1.6103639554969414E-3</v>
      </c>
      <c r="E113" s="131">
        <v>82937</v>
      </c>
      <c r="F113" s="132">
        <v>3.0763969244562185E-3</v>
      </c>
    </row>
    <row r="114" spans="1:6" s="66" customFormat="1" ht="22.2" x14ac:dyDescent="0.3">
      <c r="A114" s="130" t="s">
        <v>191</v>
      </c>
      <c r="B114" s="130" t="s">
        <v>135</v>
      </c>
      <c r="C114" s="131">
        <v>767.43</v>
      </c>
      <c r="D114" s="132">
        <v>2.937304773415928E-3</v>
      </c>
      <c r="E114" s="131">
        <v>47055</v>
      </c>
      <c r="F114" s="132">
        <v>1.7454195025174213E-3</v>
      </c>
    </row>
    <row r="115" spans="1:6" s="66" customFormat="1" ht="22.2" x14ac:dyDescent="0.3">
      <c r="A115" s="130" t="s">
        <v>80</v>
      </c>
      <c r="B115" s="130" t="s">
        <v>41</v>
      </c>
      <c r="C115" s="131">
        <v>1231</v>
      </c>
      <c r="D115" s="132">
        <v>4.7115986814106926E-3</v>
      </c>
      <c r="E115" s="131">
        <v>24585</v>
      </c>
      <c r="F115" s="132">
        <v>9.1193578725726914E-4</v>
      </c>
    </row>
    <row r="116" spans="1:6" s="66" customFormat="1" ht="22.2" x14ac:dyDescent="0.3">
      <c r="A116" s="130" t="s">
        <v>192</v>
      </c>
      <c r="B116" s="130" t="s">
        <v>72</v>
      </c>
      <c r="C116" s="131">
        <v>900.79</v>
      </c>
      <c r="D116" s="132">
        <v>3.4477343429958878E-3</v>
      </c>
      <c r="E116" s="131">
        <v>30711</v>
      </c>
      <c r="F116" s="132">
        <v>1.1391685972120397E-3</v>
      </c>
    </row>
    <row r="117" spans="1:6" s="66" customFormat="1" ht="22.2" x14ac:dyDescent="0.3">
      <c r="A117" s="130" t="s">
        <v>193</v>
      </c>
      <c r="B117" s="130" t="s">
        <v>85</v>
      </c>
      <c r="C117" s="131">
        <v>4570.5200000000004</v>
      </c>
      <c r="D117" s="132">
        <v>1.7493465479578554E-2</v>
      </c>
      <c r="E117" s="131">
        <v>3783</v>
      </c>
      <c r="F117" s="132">
        <v>1.4032349331682934E-4</v>
      </c>
    </row>
    <row r="118" spans="1:6" s="66" customFormat="1" ht="22.2" x14ac:dyDescent="0.3">
      <c r="A118" s="130" t="s">
        <v>194</v>
      </c>
      <c r="B118" s="130" t="s">
        <v>135</v>
      </c>
      <c r="C118" s="131">
        <v>840.42</v>
      </c>
      <c r="D118" s="132">
        <v>3.2166708073364534E-3</v>
      </c>
      <c r="E118" s="131">
        <v>124667</v>
      </c>
      <c r="F118" s="132">
        <v>4.6242952527965012E-3</v>
      </c>
    </row>
    <row r="119" spans="1:6" s="66" customFormat="1" ht="22.2" x14ac:dyDescent="0.3">
      <c r="A119" s="130" t="s">
        <v>195</v>
      </c>
      <c r="B119" s="130" t="s">
        <v>50</v>
      </c>
      <c r="C119" s="131">
        <v>887.42</v>
      </c>
      <c r="D119" s="132">
        <v>3.3965612525243515E-3</v>
      </c>
      <c r="E119" s="131">
        <v>24484</v>
      </c>
      <c r="F119" s="132">
        <v>9.0818937625409722E-4</v>
      </c>
    </row>
    <row r="120" spans="1:6" s="66" customFormat="1" ht="22.2" x14ac:dyDescent="0.3">
      <c r="A120" s="130" t="s">
        <v>196</v>
      </c>
      <c r="B120" s="130" t="s">
        <v>113</v>
      </c>
      <c r="C120" s="131">
        <v>1051.54</v>
      </c>
      <c r="D120" s="132">
        <v>4.0247233772953694E-3</v>
      </c>
      <c r="E120" s="131">
        <v>3477</v>
      </c>
      <c r="F120" s="132">
        <v>1.2897298077256558E-4</v>
      </c>
    </row>
    <row r="121" spans="1:6" s="66" customFormat="1" ht="22.2" x14ac:dyDescent="0.3">
      <c r="A121" s="130" t="s">
        <v>197</v>
      </c>
      <c r="B121" s="130" t="s">
        <v>150</v>
      </c>
      <c r="C121" s="131">
        <v>910.97</v>
      </c>
      <c r="D121" s="132">
        <v>3.4866978479323307E-3</v>
      </c>
      <c r="E121" s="131">
        <v>12280</v>
      </c>
      <c r="F121" s="132">
        <v>4.5550422890051927E-4</v>
      </c>
    </row>
    <row r="122" spans="1:6" s="66" customFormat="1" ht="22.2" x14ac:dyDescent="0.3">
      <c r="A122" s="130" t="s">
        <v>198</v>
      </c>
      <c r="B122" s="130" t="s">
        <v>56</v>
      </c>
      <c r="C122" s="131">
        <v>829.44</v>
      </c>
      <c r="D122" s="132">
        <v>3.1746453373755362E-3</v>
      </c>
      <c r="E122" s="131">
        <v>18844</v>
      </c>
      <c r="F122" s="132">
        <v>6.9898385092845153E-4</v>
      </c>
    </row>
    <row r="123" spans="1:6" s="66" customFormat="1" ht="22.2" x14ac:dyDescent="0.3">
      <c r="A123" s="130" t="s">
        <v>199</v>
      </c>
      <c r="B123" s="130" t="s">
        <v>107</v>
      </c>
      <c r="C123" s="131">
        <v>938.66</v>
      </c>
      <c r="D123" s="132">
        <v>3.5926801123419665E-3</v>
      </c>
      <c r="E123" s="131">
        <v>41798</v>
      </c>
      <c r="F123" s="132">
        <v>1.55042066446123E-3</v>
      </c>
    </row>
    <row r="124" spans="1:6" s="66" customFormat="1" ht="22.2" x14ac:dyDescent="0.3">
      <c r="A124" s="130" t="s">
        <v>200</v>
      </c>
      <c r="B124" s="130" t="s">
        <v>85</v>
      </c>
      <c r="C124" s="131">
        <v>2264.56</v>
      </c>
      <c r="D124" s="132">
        <v>8.6675043947809886E-3</v>
      </c>
      <c r="E124" s="131">
        <v>2861</v>
      </c>
      <c r="F124" s="132">
        <v>1.0612358297104116E-4</v>
      </c>
    </row>
    <row r="125" spans="1:6" s="66" customFormat="1" ht="22.2" x14ac:dyDescent="0.3">
      <c r="A125" s="130" t="s">
        <v>201</v>
      </c>
      <c r="B125" s="130" t="s">
        <v>107</v>
      </c>
      <c r="C125" s="131">
        <v>876.74</v>
      </c>
      <c r="D125" s="132">
        <v>3.3556840194476122E-3</v>
      </c>
      <c r="E125" s="131">
        <v>217569</v>
      </c>
      <c r="F125" s="132">
        <v>8.0703256985062768E-3</v>
      </c>
    </row>
    <row r="126" spans="1:6" s="66" customFormat="1" ht="22.2" x14ac:dyDescent="0.3">
      <c r="A126" s="130" t="s">
        <v>202</v>
      </c>
      <c r="B126" s="130" t="s">
        <v>91</v>
      </c>
      <c r="C126" s="131">
        <v>1136.17</v>
      </c>
      <c r="D126" s="132">
        <v>4.348641002322004E-3</v>
      </c>
      <c r="E126" s="131">
        <v>4353</v>
      </c>
      <c r="F126" s="132">
        <v>1.6146660491888929E-4</v>
      </c>
    </row>
    <row r="127" spans="1:6" s="66" customFormat="1" ht="22.2" x14ac:dyDescent="0.3">
      <c r="A127" s="130" t="s">
        <v>203</v>
      </c>
      <c r="B127" s="130" t="s">
        <v>44</v>
      </c>
      <c r="C127" s="131">
        <v>865.18</v>
      </c>
      <c r="D127" s="132">
        <v>3.3114386248439503E-3</v>
      </c>
      <c r="E127" s="131">
        <v>39837</v>
      </c>
      <c r="F127" s="132">
        <v>1.477680941914494E-3</v>
      </c>
    </row>
    <row r="128" spans="1:6" s="66" customFormat="1" ht="22.2" x14ac:dyDescent="0.3">
      <c r="A128" s="130" t="s">
        <v>204</v>
      </c>
      <c r="B128" s="130" t="s">
        <v>150</v>
      </c>
      <c r="C128" s="131">
        <v>725.05</v>
      </c>
      <c r="D128" s="132">
        <v>2.7750971762443726E-3</v>
      </c>
      <c r="E128" s="131">
        <v>205443</v>
      </c>
      <c r="F128" s="132">
        <v>7.6205338190561385E-3</v>
      </c>
    </row>
    <row r="129" spans="1:6" s="66" customFormat="1" ht="22.2" x14ac:dyDescent="0.3">
      <c r="A129" s="130" t="s">
        <v>205</v>
      </c>
      <c r="B129" s="130" t="s">
        <v>72</v>
      </c>
      <c r="C129" s="131">
        <v>928.61</v>
      </c>
      <c r="D129" s="132">
        <v>3.5542141767220012E-3</v>
      </c>
      <c r="E129" s="131">
        <v>19746</v>
      </c>
      <c r="F129" s="132">
        <v>7.3244189770925515E-4</v>
      </c>
    </row>
    <row r="130" spans="1:6" s="66" customFormat="1" ht="22.2" x14ac:dyDescent="0.3">
      <c r="A130" s="130" t="s">
        <v>206</v>
      </c>
      <c r="B130" s="130" t="s">
        <v>44</v>
      </c>
      <c r="C130" s="131">
        <v>747.75</v>
      </c>
      <c r="D130" s="132">
        <v>2.8619804338138469E-3</v>
      </c>
      <c r="E130" s="131">
        <v>21317</v>
      </c>
      <c r="F130" s="132">
        <v>7.9071528073879223E-4</v>
      </c>
    </row>
    <row r="131" spans="1:6" s="66" customFormat="1" ht="22.2" x14ac:dyDescent="0.3">
      <c r="A131" s="130" t="s">
        <v>207</v>
      </c>
      <c r="B131" s="130" t="s">
        <v>117</v>
      </c>
      <c r="C131" s="131">
        <v>780.69</v>
      </c>
      <c r="D131" s="132">
        <v>2.9880568436965993E-3</v>
      </c>
      <c r="E131" s="131">
        <v>170855</v>
      </c>
      <c r="F131" s="132">
        <v>6.3375549697718414E-3</v>
      </c>
    </row>
    <row r="132" spans="1:6" s="66" customFormat="1" ht="22.2" x14ac:dyDescent="0.3">
      <c r="A132" s="130" t="s">
        <v>208</v>
      </c>
      <c r="B132" s="130" t="s">
        <v>53</v>
      </c>
      <c r="C132" s="131">
        <v>662.45</v>
      </c>
      <c r="D132" s="132">
        <v>2.5354984130792151E-3</v>
      </c>
      <c r="E132" s="131">
        <v>72230</v>
      </c>
      <c r="F132" s="132">
        <v>2.6792402649417351E-3</v>
      </c>
    </row>
    <row r="133" spans="1:6" s="66" customFormat="1" ht="22.2" x14ac:dyDescent="0.3">
      <c r="A133" s="130" t="s">
        <v>209</v>
      </c>
      <c r="B133" s="130" t="s">
        <v>91</v>
      </c>
      <c r="C133" s="131">
        <v>1458.56</v>
      </c>
      <c r="D133" s="132">
        <v>5.582574632622567E-3</v>
      </c>
      <c r="E133" s="131">
        <v>949</v>
      </c>
      <c r="F133" s="132">
        <v>3.5201426158517326E-5</v>
      </c>
    </row>
    <row r="134" spans="1:6" s="66" customFormat="1" ht="22.2" x14ac:dyDescent="0.3">
      <c r="A134" s="130" t="s">
        <v>210</v>
      </c>
      <c r="B134" s="130" t="s">
        <v>72</v>
      </c>
      <c r="C134" s="131">
        <v>902.51</v>
      </c>
      <c r="D134" s="132">
        <v>3.4543175677985089E-3</v>
      </c>
      <c r="E134" s="131">
        <v>1052</v>
      </c>
      <c r="F134" s="132">
        <v>3.9022023518187804E-5</v>
      </c>
    </row>
    <row r="135" spans="1:6" s="66" customFormat="1" ht="22.2" x14ac:dyDescent="0.3">
      <c r="A135" s="130" t="s">
        <v>211</v>
      </c>
      <c r="B135" s="130" t="s">
        <v>53</v>
      </c>
      <c r="C135" s="131">
        <v>1103.33</v>
      </c>
      <c r="D135" s="132">
        <v>4.2229473380673106E-3</v>
      </c>
      <c r="E135" s="131">
        <v>65442</v>
      </c>
      <c r="F135" s="132">
        <v>2.4274517709859758E-3</v>
      </c>
    </row>
    <row r="136" spans="1:6" s="66" customFormat="1" ht="22.2" x14ac:dyDescent="0.3">
      <c r="A136" s="130" t="s">
        <v>212</v>
      </c>
      <c r="B136" s="130" t="s">
        <v>113</v>
      </c>
      <c r="C136" s="131">
        <v>1250.98</v>
      </c>
      <c r="D136" s="132">
        <v>4.7880712578969526E-3</v>
      </c>
      <c r="E136" s="131">
        <v>6944</v>
      </c>
      <c r="F136" s="132">
        <v>2.5757502976263887E-4</v>
      </c>
    </row>
    <row r="137" spans="1:6" s="66" customFormat="1" ht="22.2" x14ac:dyDescent="0.3">
      <c r="A137" s="130" t="s">
        <v>213</v>
      </c>
      <c r="B137" s="130" t="s">
        <v>88</v>
      </c>
      <c r="C137" s="131">
        <v>910.87</v>
      </c>
      <c r="D137" s="132">
        <v>3.4863151023042712E-3</v>
      </c>
      <c r="E137" s="131">
        <v>441</v>
      </c>
      <c r="F137" s="132">
        <v>1.6358091607909526E-5</v>
      </c>
    </row>
    <row r="138" spans="1:6" s="66" customFormat="1" ht="22.2" x14ac:dyDescent="0.3">
      <c r="A138" s="130" t="s">
        <v>214</v>
      </c>
      <c r="B138" s="130" t="s">
        <v>141</v>
      </c>
      <c r="C138" s="131">
        <v>1360.53</v>
      </c>
      <c r="D138" s="132">
        <v>5.2073690934359785E-3</v>
      </c>
      <c r="E138" s="131">
        <v>3823</v>
      </c>
      <c r="F138" s="132">
        <v>1.4180722044679846E-4</v>
      </c>
    </row>
    <row r="139" spans="1:6" s="66" customFormat="1" ht="22.2" x14ac:dyDescent="0.3">
      <c r="A139" s="130" t="s">
        <v>215</v>
      </c>
      <c r="B139" s="130" t="s">
        <v>44</v>
      </c>
      <c r="C139" s="131">
        <v>881.31</v>
      </c>
      <c r="D139" s="132">
        <v>3.3731754946499247E-3</v>
      </c>
      <c r="E139" s="131">
        <v>26225</v>
      </c>
      <c r="F139" s="132">
        <v>9.7276859958600307E-4</v>
      </c>
    </row>
    <row r="140" spans="1:6" s="66" customFormat="1" ht="22.2" x14ac:dyDescent="0.3">
      <c r="A140" s="130" t="s">
        <v>216</v>
      </c>
      <c r="B140" s="130" t="s">
        <v>88</v>
      </c>
      <c r="C140" s="131">
        <v>850.62</v>
      </c>
      <c r="D140" s="132">
        <v>3.2557108613985078E-3</v>
      </c>
      <c r="E140" s="131">
        <v>4299</v>
      </c>
      <c r="F140" s="132">
        <v>1.5946357329343097E-4</v>
      </c>
    </row>
    <row r="141" spans="1:6" s="66" customFormat="1" ht="22.2" x14ac:dyDescent="0.3">
      <c r="A141" s="130" t="s">
        <v>220</v>
      </c>
      <c r="B141" s="130" t="s">
        <v>141</v>
      </c>
      <c r="C141" s="131">
        <v>1486.7</v>
      </c>
      <c r="D141" s="132">
        <v>5.6902792523584704E-3</v>
      </c>
      <c r="E141" s="131">
        <v>54688</v>
      </c>
      <c r="F141" s="132">
        <v>2.0285517320937784E-3</v>
      </c>
    </row>
    <row r="142" spans="1:6" s="66" customFormat="1" ht="22.2" x14ac:dyDescent="0.3">
      <c r="A142" s="130" t="s">
        <v>217</v>
      </c>
      <c r="B142" s="130" t="s">
        <v>135</v>
      </c>
      <c r="C142" s="131">
        <v>907.33</v>
      </c>
      <c r="D142" s="132">
        <v>3.47276590707097E-3</v>
      </c>
      <c r="E142" s="131">
        <v>13642</v>
      </c>
      <c r="F142" s="132">
        <v>5.0602513767596775E-4</v>
      </c>
    </row>
    <row r="143" spans="1:6" s="66" customFormat="1" ht="22.2" x14ac:dyDescent="0.3">
      <c r="A143" s="130" t="s">
        <v>218</v>
      </c>
      <c r="B143" s="130" t="s">
        <v>59</v>
      </c>
      <c r="C143" s="131">
        <v>1016.18</v>
      </c>
      <c r="D143" s="132">
        <v>3.8893845232135802E-3</v>
      </c>
      <c r="E143" s="131">
        <v>30549</v>
      </c>
      <c r="F143" s="132">
        <v>1.1331595023356647E-3</v>
      </c>
    </row>
    <row r="144" spans="1:6" s="66" customFormat="1" ht="22.2" x14ac:dyDescent="0.3">
      <c r="A144" s="130" t="s">
        <v>219</v>
      </c>
      <c r="B144" s="130" t="s">
        <v>94</v>
      </c>
      <c r="C144" s="131">
        <v>712.53</v>
      </c>
      <c r="D144" s="132">
        <v>2.7271774236113408E-3</v>
      </c>
      <c r="E144" s="131">
        <v>8160</v>
      </c>
      <c r="F144" s="132">
        <v>3.026803345137001E-4</v>
      </c>
    </row>
    <row r="145" spans="1:6" s="66" customFormat="1" ht="22.2" x14ac:dyDescent="0.3">
      <c r="A145" s="130" t="s">
        <v>221</v>
      </c>
      <c r="B145" s="130" t="s">
        <v>56</v>
      </c>
      <c r="C145" s="131">
        <v>969.71</v>
      </c>
      <c r="D145" s="132">
        <v>3.711522629854397E-3</v>
      </c>
      <c r="E145" s="131">
        <v>32219</v>
      </c>
      <c r="F145" s="132">
        <v>1.1951051100118754E-3</v>
      </c>
    </row>
    <row r="146" spans="1:6" s="66" customFormat="1" ht="22.2" x14ac:dyDescent="0.3">
      <c r="A146" s="130" t="s">
        <v>222</v>
      </c>
      <c r="B146" s="130" t="s">
        <v>63</v>
      </c>
      <c r="C146" s="131">
        <v>629.04</v>
      </c>
      <c r="D146" s="132">
        <v>2.4076230987445831E-3</v>
      </c>
      <c r="E146" s="131">
        <v>27924</v>
      </c>
      <c r="F146" s="132">
        <v>1.0357899094314412E-3</v>
      </c>
    </row>
    <row r="147" spans="1:6" s="66" customFormat="1" ht="22.2" x14ac:dyDescent="0.3">
      <c r="A147" s="130" t="s">
        <v>223</v>
      </c>
      <c r="B147" s="130" t="s">
        <v>82</v>
      </c>
      <c r="C147" s="131">
        <v>1073.1600000000001</v>
      </c>
      <c r="D147" s="132">
        <v>4.1074729820818031E-3</v>
      </c>
      <c r="E147" s="131">
        <v>25560</v>
      </c>
      <c r="F147" s="132">
        <v>9.4810163605026641E-4</v>
      </c>
    </row>
    <row r="148" spans="1:6" s="66" customFormat="1" ht="22.2" x14ac:dyDescent="0.3">
      <c r="A148" s="130" t="s">
        <v>224</v>
      </c>
      <c r="B148" s="130" t="s">
        <v>107</v>
      </c>
      <c r="C148" s="131">
        <v>1158.3499999999999</v>
      </c>
      <c r="D148" s="132">
        <v>4.4335339826255694E-3</v>
      </c>
      <c r="E148" s="131">
        <v>114904</v>
      </c>
      <c r="F148" s="132">
        <v>4.2621545535492886E-3</v>
      </c>
    </row>
    <row r="149" spans="1:6" s="66" customFormat="1" ht="22.2" x14ac:dyDescent="0.3">
      <c r="A149" s="130" t="s">
        <v>225</v>
      </c>
      <c r="B149" s="130" t="s">
        <v>67</v>
      </c>
      <c r="C149" s="131">
        <v>905.43</v>
      </c>
      <c r="D149" s="132">
        <v>3.4654937401378417E-3</v>
      </c>
      <c r="E149" s="131">
        <v>26377</v>
      </c>
      <c r="F149" s="132">
        <v>9.7840676267988563E-4</v>
      </c>
    </row>
    <row r="150" spans="1:6" s="66" customFormat="1" ht="22.2" x14ac:dyDescent="0.3">
      <c r="A150" s="130" t="s">
        <v>226</v>
      </c>
      <c r="B150" s="130" t="s">
        <v>50</v>
      </c>
      <c r="C150" s="131">
        <v>932.21</v>
      </c>
      <c r="D150" s="132">
        <v>3.5679930193321381E-3</v>
      </c>
      <c r="E150" s="131">
        <v>4088</v>
      </c>
      <c r="F150" s="132">
        <v>1.5163691268284388E-4</v>
      </c>
    </row>
    <row r="151" spans="1:6" s="66" customFormat="1" ht="22.2" x14ac:dyDescent="0.3">
      <c r="A151" s="130" t="s">
        <v>227</v>
      </c>
      <c r="B151" s="130" t="s">
        <v>44</v>
      </c>
      <c r="C151" s="131">
        <v>1039.7</v>
      </c>
      <c r="D151" s="132">
        <v>3.9794062949331417E-3</v>
      </c>
      <c r="E151" s="131">
        <v>15543</v>
      </c>
      <c r="F151" s="132">
        <v>5.765392695277501E-4</v>
      </c>
    </row>
    <row r="152" spans="1:6" s="66" customFormat="1" ht="22.2" x14ac:dyDescent="0.3">
      <c r="A152" s="130" t="s">
        <v>228</v>
      </c>
      <c r="B152" s="130" t="s">
        <v>63</v>
      </c>
      <c r="C152" s="131">
        <v>934.07</v>
      </c>
      <c r="D152" s="132">
        <v>3.5751120880140423E-3</v>
      </c>
      <c r="E152" s="131">
        <v>33092</v>
      </c>
      <c r="F152" s="132">
        <v>1.2274874546234513E-3</v>
      </c>
    </row>
    <row r="153" spans="1:6" s="66" customFormat="1" ht="22.2" x14ac:dyDescent="0.3">
      <c r="A153" s="130" t="s">
        <v>229</v>
      </c>
      <c r="B153" s="130" t="s">
        <v>38</v>
      </c>
      <c r="C153" s="131">
        <v>668.82</v>
      </c>
      <c r="D153" s="132">
        <v>2.5598793095865961E-3</v>
      </c>
      <c r="E153" s="131">
        <v>271</v>
      </c>
      <c r="F153" s="132">
        <v>1.0052251305540776E-5</v>
      </c>
    </row>
    <row r="154" spans="1:6" s="66" customFormat="1" ht="22.2" x14ac:dyDescent="0.3">
      <c r="A154" s="130" t="s">
        <v>60</v>
      </c>
      <c r="B154" s="130" t="s">
        <v>59</v>
      </c>
      <c r="C154" s="131">
        <v>895.6</v>
      </c>
      <c r="D154" s="132">
        <v>3.4278698448996074E-3</v>
      </c>
      <c r="E154" s="131">
        <v>274556</v>
      </c>
      <c r="F154" s="132">
        <v>1.0184154647395029E-2</v>
      </c>
    </row>
    <row r="155" spans="1:6" s="66" customFormat="1" ht="22.2" x14ac:dyDescent="0.3">
      <c r="A155" s="130" t="s">
        <v>230</v>
      </c>
      <c r="B155" s="130" t="s">
        <v>59</v>
      </c>
      <c r="C155" s="131">
        <v>891.87</v>
      </c>
      <c r="D155" s="132">
        <v>3.4135934329729929E-3</v>
      </c>
      <c r="E155" s="131">
        <v>7132</v>
      </c>
      <c r="F155" s="132">
        <v>2.6454854727349375E-4</v>
      </c>
    </row>
    <row r="156" spans="1:6" s="66" customFormat="1" ht="22.2" x14ac:dyDescent="0.3">
      <c r="A156" s="130" t="s">
        <v>231</v>
      </c>
      <c r="B156" s="130" t="s">
        <v>82</v>
      </c>
      <c r="C156" s="131">
        <v>466.07</v>
      </c>
      <c r="D156" s="132">
        <v>1.7838625486962482E-3</v>
      </c>
      <c r="E156" s="131">
        <v>15664</v>
      </c>
      <c r="F156" s="132">
        <v>5.8102754409590659E-4</v>
      </c>
    </row>
    <row r="157" spans="1:6" s="66" customFormat="1" ht="22.2" x14ac:dyDescent="0.3">
      <c r="A157" s="130" t="s">
        <v>232</v>
      </c>
      <c r="B157" s="130" t="s">
        <v>76</v>
      </c>
      <c r="C157" s="131">
        <v>380.9</v>
      </c>
      <c r="D157" s="132">
        <v>1.4578780972780933E-3</v>
      </c>
      <c r="E157" s="131">
        <v>11030</v>
      </c>
      <c r="F157" s="132">
        <v>4.0913775608898429E-4</v>
      </c>
    </row>
    <row r="158" spans="1:6" s="66" customFormat="1" ht="22.2" x14ac:dyDescent="0.3">
      <c r="A158" s="130" t="s">
        <v>233</v>
      </c>
      <c r="B158" s="130" t="s">
        <v>38</v>
      </c>
      <c r="C158" s="131">
        <v>914.96</v>
      </c>
      <c r="D158" s="132">
        <v>3.5019693984918989E-3</v>
      </c>
      <c r="E158" s="131">
        <v>7649</v>
      </c>
      <c r="F158" s="132">
        <v>2.8372572042834461E-4</v>
      </c>
    </row>
    <row r="159" spans="1:6" s="66" customFormat="1" ht="22.2" x14ac:dyDescent="0.3">
      <c r="A159" s="130" t="s">
        <v>234</v>
      </c>
      <c r="B159" s="130" t="s">
        <v>63</v>
      </c>
      <c r="C159" s="131">
        <v>928.84</v>
      </c>
      <c r="D159" s="132">
        <v>3.5550944916665377E-3</v>
      </c>
      <c r="E159" s="131">
        <v>7290</v>
      </c>
      <c r="F159" s="132">
        <v>2.7040926943687179E-4</v>
      </c>
    </row>
    <row r="160" spans="1:6" s="66" customFormat="1" ht="22.2" x14ac:dyDescent="0.3">
      <c r="A160" s="130" t="s">
        <v>235</v>
      </c>
      <c r="B160" s="130" t="s">
        <v>56</v>
      </c>
      <c r="C160" s="131">
        <v>1093.1199999999999</v>
      </c>
      <c r="D160" s="132">
        <v>4.1838690094424501E-3</v>
      </c>
      <c r="E160" s="131">
        <v>38634</v>
      </c>
      <c r="F160" s="132">
        <v>1.4330578484806726E-3</v>
      </c>
    </row>
    <row r="161" spans="1:6" s="66" customFormat="1" ht="22.2" x14ac:dyDescent="0.3">
      <c r="A161" s="130" t="s">
        <v>236</v>
      </c>
      <c r="B161" s="130" t="s">
        <v>141</v>
      </c>
      <c r="C161" s="131">
        <v>1279.48</v>
      </c>
      <c r="D161" s="132">
        <v>4.8971537618938696E-3</v>
      </c>
      <c r="E161" s="131">
        <v>54698</v>
      </c>
      <c r="F161" s="132">
        <v>2.0289226638762706E-3</v>
      </c>
    </row>
    <row r="162" spans="1:6" s="66" customFormat="1" ht="22.2" x14ac:dyDescent="0.3">
      <c r="A162" s="130" t="s">
        <v>237</v>
      </c>
      <c r="B162" s="130" t="s">
        <v>94</v>
      </c>
      <c r="C162" s="131">
        <v>1065.5999999999999</v>
      </c>
      <c r="D162" s="132">
        <v>4.0785374126005147E-3</v>
      </c>
      <c r="E162" s="131">
        <v>9893</v>
      </c>
      <c r="F162" s="132">
        <v>3.6696281241961214E-4</v>
      </c>
    </row>
    <row r="163" spans="1:6" s="66" customFormat="1" ht="22.2" x14ac:dyDescent="0.3">
      <c r="A163" s="130" t="s">
        <v>238</v>
      </c>
      <c r="B163" s="130" t="s">
        <v>67</v>
      </c>
      <c r="C163" s="131">
        <v>1036.69</v>
      </c>
      <c r="D163" s="132">
        <v>3.9678856515285551E-3</v>
      </c>
      <c r="E163" s="131">
        <v>243363</v>
      </c>
      <c r="F163" s="132">
        <v>9.0271071382668627E-3</v>
      </c>
    </row>
    <row r="164" spans="1:6" s="66" customFormat="1" ht="22.2" x14ac:dyDescent="0.3">
      <c r="A164" s="130" t="s">
        <v>239</v>
      </c>
      <c r="B164" s="130" t="s">
        <v>53</v>
      </c>
      <c r="C164" s="131">
        <v>1139.8</v>
      </c>
      <c r="D164" s="132">
        <v>4.3625346686205586E-3</v>
      </c>
      <c r="E164" s="131">
        <v>1854</v>
      </c>
      <c r="F164" s="132">
        <v>6.8770752474068617E-5</v>
      </c>
    </row>
    <row r="165" spans="1:6" s="66" customFormat="1" ht="22.2" x14ac:dyDescent="0.3">
      <c r="A165" s="130" t="s">
        <v>240</v>
      </c>
      <c r="B165" s="130" t="s">
        <v>53</v>
      </c>
      <c r="C165" s="131">
        <v>1325.36</v>
      </c>
      <c r="D165" s="132">
        <v>5.0727574560475025E-3</v>
      </c>
      <c r="E165" s="131">
        <v>65115</v>
      </c>
      <c r="F165" s="132">
        <v>2.415322301698478E-3</v>
      </c>
    </row>
    <row r="166" spans="1:6" s="66" customFormat="1" ht="22.2" x14ac:dyDescent="0.3">
      <c r="A166" s="130" t="s">
        <v>241</v>
      </c>
      <c r="B166" s="130" t="s">
        <v>113</v>
      </c>
      <c r="C166" s="131">
        <v>902.03</v>
      </c>
      <c r="D166" s="132">
        <v>3.4524803887838237E-3</v>
      </c>
      <c r="E166" s="131">
        <v>3131</v>
      </c>
      <c r="F166" s="132">
        <v>1.1613874109833272E-4</v>
      </c>
    </row>
    <row r="167" spans="1:6" s="66" customFormat="1" ht="22.2" x14ac:dyDescent="0.3">
      <c r="A167" s="130" t="s">
        <v>242</v>
      </c>
      <c r="B167" s="130" t="s">
        <v>38</v>
      </c>
      <c r="C167" s="131">
        <v>900.36</v>
      </c>
      <c r="D167" s="132">
        <v>3.4460885367952328E-3</v>
      </c>
      <c r="E167" s="131">
        <v>257094</v>
      </c>
      <c r="F167" s="132">
        <v>9.5364335688070106E-3</v>
      </c>
    </row>
    <row r="168" spans="1:6" s="66" customFormat="1" ht="22.2" x14ac:dyDescent="0.3">
      <c r="A168" s="130" t="s">
        <v>243</v>
      </c>
      <c r="B168" s="130" t="s">
        <v>82</v>
      </c>
      <c r="C168" s="131">
        <v>1016.36</v>
      </c>
      <c r="D168" s="132">
        <v>3.8900734653440875E-3</v>
      </c>
      <c r="E168" s="131">
        <v>33030</v>
      </c>
      <c r="F168" s="132">
        <v>1.2251876775719994E-3</v>
      </c>
    </row>
    <row r="169" spans="1:6" s="66" customFormat="1" ht="22.2" x14ac:dyDescent="0.3">
      <c r="A169" s="130" t="s">
        <v>244</v>
      </c>
      <c r="B169" s="130" t="s">
        <v>94</v>
      </c>
      <c r="C169" s="131">
        <v>748.23</v>
      </c>
      <c r="D169" s="132">
        <v>2.8638176128285317E-3</v>
      </c>
      <c r="E169" s="131">
        <v>7798</v>
      </c>
      <c r="F169" s="132">
        <v>2.8925260398747959E-4</v>
      </c>
    </row>
    <row r="170" spans="1:6" s="66" customFormat="1" ht="22.2" x14ac:dyDescent="0.3">
      <c r="A170" s="130" t="s">
        <v>245</v>
      </c>
      <c r="B170" s="130" t="s">
        <v>72</v>
      </c>
      <c r="C170" s="131">
        <v>911.09</v>
      </c>
      <c r="D170" s="132">
        <v>3.4871571426860017E-3</v>
      </c>
      <c r="E170" s="131">
        <v>7550</v>
      </c>
      <c r="F170" s="132">
        <v>2.8005349578167103E-4</v>
      </c>
    </row>
    <row r="171" spans="1:6" s="66" customFormat="1" ht="22.2" x14ac:dyDescent="0.3">
      <c r="A171" s="130" t="s">
        <v>246</v>
      </c>
      <c r="B171" s="130" t="s">
        <v>47</v>
      </c>
      <c r="C171" s="131">
        <v>930.91</v>
      </c>
      <c r="D171" s="132">
        <v>3.563017326167366E-3</v>
      </c>
      <c r="E171" s="131">
        <v>29153</v>
      </c>
      <c r="F171" s="132">
        <v>1.0813774254997425E-3</v>
      </c>
    </row>
    <row r="172" spans="1:6" s="66" customFormat="1" ht="22.2" x14ac:dyDescent="0.3">
      <c r="A172" s="130" t="s">
        <v>247</v>
      </c>
      <c r="B172" s="130" t="s">
        <v>79</v>
      </c>
      <c r="C172" s="131">
        <v>1042.1099999999999</v>
      </c>
      <c r="D172" s="132">
        <v>3.9886304645693716E-3</v>
      </c>
      <c r="E172" s="131">
        <v>672464</v>
      </c>
      <c r="F172" s="132">
        <v>2.4943827018188824E-2</v>
      </c>
    </row>
    <row r="173" spans="1:6" s="66" customFormat="1" ht="22.2" x14ac:dyDescent="0.3">
      <c r="A173" s="130" t="s">
        <v>248</v>
      </c>
      <c r="B173" s="130" t="s">
        <v>50</v>
      </c>
      <c r="C173" s="131">
        <v>899.7</v>
      </c>
      <c r="D173" s="132">
        <v>3.4435624156500411E-3</v>
      </c>
      <c r="E173" s="131">
        <v>25941</v>
      </c>
      <c r="F173" s="132">
        <v>9.622341369632223E-4</v>
      </c>
    </row>
    <row r="174" spans="1:6" s="66" customFormat="1" ht="22.2" x14ac:dyDescent="0.3">
      <c r="A174" s="130" t="s">
        <v>249</v>
      </c>
      <c r="B174" s="130" t="s">
        <v>76</v>
      </c>
      <c r="C174" s="131">
        <v>251.99</v>
      </c>
      <c r="D174" s="132">
        <v>9.6448070814677536E-4</v>
      </c>
      <c r="E174" s="131">
        <v>14308</v>
      </c>
      <c r="F174" s="132">
        <v>5.3072919438995354E-4</v>
      </c>
    </row>
    <row r="175" spans="1:6" s="66" customFormat="1" ht="22.2" x14ac:dyDescent="0.3">
      <c r="A175" s="130" t="s">
        <v>250</v>
      </c>
      <c r="B175" s="130" t="s">
        <v>88</v>
      </c>
      <c r="C175" s="131">
        <v>989.57</v>
      </c>
      <c r="D175" s="132">
        <v>3.7875359115869859E-3</v>
      </c>
      <c r="E175" s="131">
        <v>1702</v>
      </c>
      <c r="F175" s="132">
        <v>6.3132589380185977E-5</v>
      </c>
    </row>
    <row r="176" spans="1:6" s="66" customFormat="1" ht="22.2" x14ac:dyDescent="0.3">
      <c r="A176" s="130" t="s">
        <v>251</v>
      </c>
      <c r="B176" s="130" t="s">
        <v>41</v>
      </c>
      <c r="C176" s="131">
        <v>946.32</v>
      </c>
      <c r="D176" s="132">
        <v>3.6219984274513135E-3</v>
      </c>
      <c r="E176" s="131">
        <v>60890</v>
      </c>
      <c r="F176" s="132">
        <v>2.25860362359549E-3</v>
      </c>
    </row>
    <row r="177" spans="1:6" s="66" customFormat="1" ht="22.2" x14ac:dyDescent="0.3">
      <c r="A177" s="130" t="s">
        <v>252</v>
      </c>
      <c r="B177" s="130" t="s">
        <v>117</v>
      </c>
      <c r="C177" s="131">
        <v>1009.7</v>
      </c>
      <c r="D177" s="132">
        <v>3.8645826065153341E-3</v>
      </c>
      <c r="E177" s="131">
        <v>61112</v>
      </c>
      <c r="F177" s="132">
        <v>2.2668383091668186E-3</v>
      </c>
    </row>
    <row r="178" spans="1:6" s="66" customFormat="1" ht="22.2" x14ac:dyDescent="0.3">
      <c r="A178" s="130" t="s">
        <v>253</v>
      </c>
      <c r="B178" s="130" t="s">
        <v>107</v>
      </c>
      <c r="C178" s="131">
        <v>933.68</v>
      </c>
      <c r="D178" s="132">
        <v>3.5736193800646101E-3</v>
      </c>
      <c r="E178" s="131">
        <v>13963</v>
      </c>
      <c r="F178" s="132">
        <v>5.1793204789396985E-4</v>
      </c>
    </row>
    <row r="179" spans="1:6" s="66" customFormat="1" ht="22.2" x14ac:dyDescent="0.3">
      <c r="A179" s="130" t="s">
        <v>254</v>
      </c>
      <c r="B179" s="130" t="s">
        <v>72</v>
      </c>
      <c r="C179" s="131">
        <v>912</v>
      </c>
      <c r="D179" s="132">
        <v>3.4906401279013416E-3</v>
      </c>
      <c r="E179" s="131">
        <v>14744</v>
      </c>
      <c r="F179" s="132">
        <v>5.4690182010661698E-4</v>
      </c>
    </row>
    <row r="180" spans="1:6" s="66" customFormat="1" ht="22.2" x14ac:dyDescent="0.3">
      <c r="A180" s="130" t="s">
        <v>255</v>
      </c>
      <c r="B180" s="130" t="s">
        <v>44</v>
      </c>
      <c r="C180" s="131">
        <v>839.25</v>
      </c>
      <c r="D180" s="132">
        <v>3.2121926834881589E-3</v>
      </c>
      <c r="E180" s="131">
        <v>297044</v>
      </c>
      <c r="F180" s="132">
        <v>1.1018306039863668E-2</v>
      </c>
    </row>
    <row r="181" spans="1:6" s="66" customFormat="1" ht="22.2" x14ac:dyDescent="0.3">
      <c r="A181" s="130" t="s">
        <v>256</v>
      </c>
      <c r="B181" s="130" t="s">
        <v>50</v>
      </c>
      <c r="C181" s="131">
        <v>917.69</v>
      </c>
      <c r="D181" s="132">
        <v>3.5124183541379193E-3</v>
      </c>
      <c r="E181" s="131">
        <v>11995</v>
      </c>
      <c r="F181" s="132">
        <v>4.4493267309948927E-4</v>
      </c>
    </row>
    <row r="182" spans="1:6" s="66" customFormat="1" ht="22.2" x14ac:dyDescent="0.3">
      <c r="A182" s="130" t="s">
        <v>257</v>
      </c>
      <c r="B182" s="130" t="s">
        <v>50</v>
      </c>
      <c r="C182" s="131">
        <v>1500.52</v>
      </c>
      <c r="D182" s="132">
        <v>5.7431746981562734E-3</v>
      </c>
      <c r="E182" s="131">
        <v>3022</v>
      </c>
      <c r="F182" s="132">
        <v>1.1209558466916687E-4</v>
      </c>
    </row>
    <row r="183" spans="1:6" s="66" customFormat="1" ht="22.2" x14ac:dyDescent="0.3">
      <c r="A183" s="130" t="s">
        <v>258</v>
      </c>
      <c r="B183" s="130" t="s">
        <v>107</v>
      </c>
      <c r="C183" s="131">
        <v>333.79</v>
      </c>
      <c r="D183" s="132">
        <v>1.2775666318993299E-3</v>
      </c>
      <c r="E183" s="131">
        <v>83164</v>
      </c>
      <c r="F183" s="132">
        <v>3.0848170759187935E-3</v>
      </c>
    </row>
    <row r="184" spans="1:6" s="66" customFormat="1" ht="22.2" x14ac:dyDescent="0.3">
      <c r="A184" s="130" t="s">
        <v>259</v>
      </c>
      <c r="B184" s="130" t="s">
        <v>150</v>
      </c>
      <c r="C184" s="131">
        <v>952.55</v>
      </c>
      <c r="D184" s="132">
        <v>3.6458434800794113E-3</v>
      </c>
      <c r="E184" s="131">
        <v>36136</v>
      </c>
      <c r="F184" s="132">
        <v>1.3403990892141013E-3</v>
      </c>
    </row>
    <row r="185" spans="1:6" s="66" customFormat="1" ht="22.2" x14ac:dyDescent="0.3">
      <c r="A185" s="130" t="s">
        <v>260</v>
      </c>
      <c r="B185" s="130" t="s">
        <v>76</v>
      </c>
      <c r="C185" s="131">
        <v>811.36</v>
      </c>
      <c r="D185" s="132">
        <v>3.1054449278224041E-3</v>
      </c>
      <c r="E185" s="131">
        <v>27968</v>
      </c>
      <c r="F185" s="132">
        <v>1.0374220092744073E-3</v>
      </c>
    </row>
    <row r="186" spans="1:6" s="66" customFormat="1" ht="22.2" x14ac:dyDescent="0.3">
      <c r="A186" s="130" t="s">
        <v>261</v>
      </c>
      <c r="B186" s="130" t="s">
        <v>150</v>
      </c>
      <c r="C186" s="131">
        <v>903.72</v>
      </c>
      <c r="D186" s="132">
        <v>3.4589487898980271E-3</v>
      </c>
      <c r="E186" s="131">
        <v>190757</v>
      </c>
      <c r="F186" s="132">
        <v>7.0757834032879764E-3</v>
      </c>
    </row>
    <row r="187" spans="1:6" s="66" customFormat="1" ht="22.2" x14ac:dyDescent="0.3">
      <c r="A187" s="130" t="s">
        <v>262</v>
      </c>
      <c r="B187" s="130" t="s">
        <v>59</v>
      </c>
      <c r="C187" s="131">
        <v>880.82</v>
      </c>
      <c r="D187" s="132">
        <v>3.3713000410724343E-3</v>
      </c>
      <c r="E187" s="131">
        <v>10333</v>
      </c>
      <c r="F187" s="132">
        <v>3.8328381084927243E-4</v>
      </c>
    </row>
    <row r="188" spans="1:6" s="66" customFormat="1" ht="22.2" x14ac:dyDescent="0.3">
      <c r="A188" s="130" t="s">
        <v>263</v>
      </c>
      <c r="B188" s="130" t="s">
        <v>38</v>
      </c>
      <c r="C188" s="131">
        <v>4763.84</v>
      </c>
      <c r="D188" s="132">
        <v>1.8233389327742905E-2</v>
      </c>
      <c r="E188" s="131">
        <v>16558</v>
      </c>
      <c r="F188" s="132">
        <v>6.1418884545071638E-4</v>
      </c>
    </row>
    <row r="189" spans="1:6" s="66" customFormat="1" ht="22.2" x14ac:dyDescent="0.3">
      <c r="A189" s="130" t="s">
        <v>264</v>
      </c>
      <c r="B189" s="130" t="s">
        <v>41</v>
      </c>
      <c r="C189" s="131">
        <v>1057.05</v>
      </c>
      <c r="D189" s="132">
        <v>4.0458126614014399E-3</v>
      </c>
      <c r="E189" s="131">
        <v>61660</v>
      </c>
      <c r="F189" s="132">
        <v>2.2871653708473956E-3</v>
      </c>
    </row>
    <row r="190" spans="1:6" s="66" customFormat="1" ht="22.2" x14ac:dyDescent="0.3">
      <c r="A190" s="130" t="s">
        <v>265</v>
      </c>
      <c r="B190" s="130" t="s">
        <v>50</v>
      </c>
      <c r="C190" s="131">
        <v>908.39</v>
      </c>
      <c r="D190" s="132">
        <v>3.4768230107283991E-3</v>
      </c>
      <c r="E190" s="131">
        <v>108163</v>
      </c>
      <c r="F190" s="132">
        <v>4.0121094389712429E-3</v>
      </c>
    </row>
    <row r="191" spans="1:6" s="66" customFormat="1" ht="22.2" x14ac:dyDescent="0.3">
      <c r="A191" s="130" t="s">
        <v>266</v>
      </c>
      <c r="B191" s="130" t="s">
        <v>85</v>
      </c>
      <c r="C191" s="131">
        <v>3855.25</v>
      </c>
      <c r="D191" s="132">
        <v>1.4755800825758386E-2</v>
      </c>
      <c r="E191" s="131">
        <v>8120</v>
      </c>
      <c r="F191" s="132">
        <v>3.0119660738373098E-4</v>
      </c>
    </row>
    <row r="192" spans="1:6" s="66" customFormat="1" ht="22.2" x14ac:dyDescent="0.3">
      <c r="A192" s="130" t="s">
        <v>267</v>
      </c>
      <c r="B192" s="130" t="s">
        <v>135</v>
      </c>
      <c r="C192" s="131">
        <v>229.49</v>
      </c>
      <c r="D192" s="132">
        <v>8.7836294183341989E-4</v>
      </c>
      <c r="E192" s="131">
        <v>17608</v>
      </c>
      <c r="F192" s="132">
        <v>6.5313668261240574E-4</v>
      </c>
    </row>
    <row r="193" spans="1:6" s="66" customFormat="1" ht="22.2" x14ac:dyDescent="0.3">
      <c r="A193" s="130" t="s">
        <v>268</v>
      </c>
      <c r="B193" s="130" t="s">
        <v>50</v>
      </c>
      <c r="C193" s="131">
        <v>912.71</v>
      </c>
      <c r="D193" s="132">
        <v>3.4933576218605634E-3</v>
      </c>
      <c r="E193" s="131">
        <v>153229</v>
      </c>
      <c r="F193" s="132">
        <v>5.6837506099509496E-3</v>
      </c>
    </row>
    <row r="194" spans="1:6" s="66" customFormat="1" ht="22.2" x14ac:dyDescent="0.3">
      <c r="A194" s="130" t="s">
        <v>269</v>
      </c>
      <c r="B194" s="130" t="s">
        <v>113</v>
      </c>
      <c r="C194" s="131">
        <v>1175.31</v>
      </c>
      <c r="D194" s="132">
        <v>4.4984476411444362E-3</v>
      </c>
      <c r="E194" s="131">
        <v>5191</v>
      </c>
      <c r="F194" s="132">
        <v>1.925506882917423E-4</v>
      </c>
    </row>
    <row r="195" spans="1:6" s="66" customFormat="1" ht="22.2" x14ac:dyDescent="0.3">
      <c r="A195" s="130" t="s">
        <v>270</v>
      </c>
      <c r="B195" s="130" t="s">
        <v>113</v>
      </c>
      <c r="C195" s="131">
        <v>699.16</v>
      </c>
      <c r="D195" s="132">
        <v>2.6760043331398049E-3</v>
      </c>
      <c r="E195" s="131">
        <v>4770</v>
      </c>
      <c r="F195" s="132">
        <v>1.7693446024881734E-4</v>
      </c>
    </row>
    <row r="196" spans="1:6" s="66" customFormat="1" ht="22.2" x14ac:dyDescent="0.3">
      <c r="A196" s="130" t="s">
        <v>271</v>
      </c>
      <c r="B196" s="130" t="s">
        <v>135</v>
      </c>
      <c r="C196" s="131">
        <v>1043.9000000000001</v>
      </c>
      <c r="D196" s="132">
        <v>3.9954816113116345E-3</v>
      </c>
      <c r="E196" s="131">
        <v>15076</v>
      </c>
      <c r="F196" s="132">
        <v>5.5921675528536059E-4</v>
      </c>
    </row>
    <row r="197" spans="1:6" s="66" customFormat="1" ht="22.2" x14ac:dyDescent="0.3">
      <c r="A197" s="130" t="s">
        <v>272</v>
      </c>
      <c r="B197" s="130" t="s">
        <v>38</v>
      </c>
      <c r="C197" s="131">
        <v>2635.35</v>
      </c>
      <c r="D197" s="132">
        <v>1.0086686909062281E-2</v>
      </c>
      <c r="E197" s="131">
        <v>17663</v>
      </c>
      <c r="F197" s="132">
        <v>6.5517680741611329E-4</v>
      </c>
    </row>
    <row r="198" spans="1:6" s="66" customFormat="1" ht="22.2" x14ac:dyDescent="0.3">
      <c r="A198" s="130" t="s">
        <v>273</v>
      </c>
      <c r="B198" s="130" t="s">
        <v>44</v>
      </c>
      <c r="C198" s="131">
        <v>770.48</v>
      </c>
      <c r="D198" s="132">
        <v>2.9489785150717388E-3</v>
      </c>
      <c r="E198" s="131">
        <v>8262</v>
      </c>
      <c r="F198" s="132">
        <v>3.0646383869512136E-4</v>
      </c>
    </row>
    <row r="199" spans="1:6" s="66" customFormat="1" ht="22.2" x14ac:dyDescent="0.3">
      <c r="A199" s="130" t="s">
        <v>274</v>
      </c>
      <c r="B199" s="130" t="s">
        <v>50</v>
      </c>
      <c r="C199" s="131">
        <v>924.06</v>
      </c>
      <c r="D199" s="132">
        <v>3.5367992506453003E-3</v>
      </c>
      <c r="E199" s="131">
        <v>1399</v>
      </c>
      <c r="F199" s="132">
        <v>5.1893356370669905E-5</v>
      </c>
    </row>
    <row r="200" spans="1:6" s="66" customFormat="1" ht="22.2" x14ac:dyDescent="0.3">
      <c r="A200" s="130" t="s">
        <v>275</v>
      </c>
      <c r="B200" s="130" t="s">
        <v>82</v>
      </c>
      <c r="C200" s="131">
        <v>855.16</v>
      </c>
      <c r="D200" s="132">
        <v>3.2730875129124027E-3</v>
      </c>
      <c r="E200" s="131">
        <v>23042</v>
      </c>
      <c r="F200" s="132">
        <v>8.5470101321871044E-4</v>
      </c>
    </row>
    <row r="201" spans="1:6" s="66" customFormat="1" ht="22.2" x14ac:dyDescent="0.3">
      <c r="A201" s="130" t="s">
        <v>276</v>
      </c>
      <c r="B201" s="130" t="s">
        <v>117</v>
      </c>
      <c r="C201" s="131">
        <v>127.21</v>
      </c>
      <c r="D201" s="132">
        <v>4.8689071345430884E-4</v>
      </c>
      <c r="E201" s="131">
        <v>117260</v>
      </c>
      <c r="F201" s="132">
        <v>4.34954608150447E-3</v>
      </c>
    </row>
    <row r="202" spans="1:6" s="66" customFormat="1" ht="22.2" x14ac:dyDescent="0.3">
      <c r="A202" s="130" t="s">
        <v>277</v>
      </c>
      <c r="B202" s="130" t="s">
        <v>113</v>
      </c>
      <c r="C202" s="131">
        <v>1051.07</v>
      </c>
      <c r="D202" s="132">
        <v>4.0229244728434898E-3</v>
      </c>
      <c r="E202" s="131">
        <v>13105</v>
      </c>
      <c r="F202" s="132">
        <v>4.8610610095613233E-4</v>
      </c>
    </row>
    <row r="203" spans="1:6" s="66" customFormat="1" ht="22.2" x14ac:dyDescent="0.3">
      <c r="A203" s="130" t="s">
        <v>278</v>
      </c>
      <c r="B203" s="130" t="s">
        <v>35</v>
      </c>
      <c r="C203" s="131">
        <v>924.2</v>
      </c>
      <c r="D203" s="132">
        <v>3.5373350945245834E-3</v>
      </c>
      <c r="E203" s="131">
        <v>55587</v>
      </c>
      <c r="F203" s="132">
        <v>2.0618984993398342E-3</v>
      </c>
    </row>
    <row r="204" spans="1:6" s="66" customFormat="1" ht="22.2" x14ac:dyDescent="0.3">
      <c r="A204" s="130" t="s">
        <v>279</v>
      </c>
      <c r="B204" s="130" t="s">
        <v>41</v>
      </c>
      <c r="C204" s="131">
        <v>491.71</v>
      </c>
      <c r="D204" s="132">
        <v>1.8819985277306675E-3</v>
      </c>
      <c r="E204" s="131">
        <v>13870</v>
      </c>
      <c r="F204" s="132">
        <v>5.1448238231679164E-4</v>
      </c>
    </row>
    <row r="205" spans="1:6" s="66" customFormat="1" ht="22.2" x14ac:dyDescent="0.3">
      <c r="A205" s="130" t="s">
        <v>280</v>
      </c>
      <c r="B205" s="130" t="s">
        <v>41</v>
      </c>
      <c r="C205" s="131">
        <v>530.66</v>
      </c>
      <c r="D205" s="132">
        <v>2.0310779498597872E-3</v>
      </c>
      <c r="E205" s="131">
        <v>10040</v>
      </c>
      <c r="F205" s="132">
        <v>3.7241550962224866E-4</v>
      </c>
    </row>
    <row r="206" spans="1:6" s="66" customFormat="1" ht="22.2" x14ac:dyDescent="0.3">
      <c r="A206" s="130" t="s">
        <v>281</v>
      </c>
      <c r="B206" s="130" t="s">
        <v>41</v>
      </c>
      <c r="C206" s="131">
        <v>569.24</v>
      </c>
      <c r="D206" s="132">
        <v>2.1787412131650877E-3</v>
      </c>
      <c r="E206" s="131">
        <v>33210</v>
      </c>
      <c r="F206" s="132">
        <v>1.2318644496568602E-3</v>
      </c>
    </row>
    <row r="207" spans="1:6" s="66" customFormat="1" ht="22.2" x14ac:dyDescent="0.3">
      <c r="A207" s="130" t="s">
        <v>282</v>
      </c>
      <c r="B207" s="130" t="s">
        <v>44</v>
      </c>
      <c r="C207" s="131">
        <v>693.32</v>
      </c>
      <c r="D207" s="132">
        <v>2.6536519884611388E-3</v>
      </c>
      <c r="E207" s="131">
        <v>72432</v>
      </c>
      <c r="F207" s="132">
        <v>2.6867330869480791E-3</v>
      </c>
    </row>
    <row r="208" spans="1:6" s="66" customFormat="1" ht="22.2" x14ac:dyDescent="0.3">
      <c r="A208" s="130" t="s">
        <v>283</v>
      </c>
      <c r="B208" s="130" t="s">
        <v>94</v>
      </c>
      <c r="C208" s="131">
        <v>1135.31</v>
      </c>
      <c r="D208" s="132">
        <v>4.345349389920693E-3</v>
      </c>
      <c r="E208" s="131">
        <v>8460</v>
      </c>
      <c r="F208" s="132">
        <v>3.1380828798846847E-4</v>
      </c>
    </row>
    <row r="209" spans="1:6" s="66" customFormat="1" ht="22.2" x14ac:dyDescent="0.3">
      <c r="A209" s="130" t="s">
        <v>284</v>
      </c>
      <c r="B209" s="130" t="s">
        <v>113</v>
      </c>
      <c r="C209" s="131">
        <v>1310.6400000000001</v>
      </c>
      <c r="D209" s="132">
        <v>5.0164172995971652E-3</v>
      </c>
      <c r="E209" s="131">
        <v>4162</v>
      </c>
      <c r="F209" s="132">
        <v>1.5438180787328673E-4</v>
      </c>
    </row>
    <row r="210" spans="1:6" s="66" customFormat="1" ht="22.2" x14ac:dyDescent="0.3">
      <c r="A210" s="130" t="s">
        <v>285</v>
      </c>
      <c r="B210" s="130" t="s">
        <v>72</v>
      </c>
      <c r="C210" s="131">
        <v>905.45</v>
      </c>
      <c r="D210" s="132">
        <v>3.4655702892634542E-3</v>
      </c>
      <c r="E210" s="131">
        <v>24590</v>
      </c>
      <c r="F210" s="132">
        <v>9.1212125314851528E-4</v>
      </c>
    </row>
    <row r="211" spans="1:6" s="66" customFormat="1" ht="22.2" x14ac:dyDescent="0.3">
      <c r="A211" s="130" t="s">
        <v>286</v>
      </c>
      <c r="B211" s="130" t="s">
        <v>72</v>
      </c>
      <c r="C211" s="131">
        <v>914.29</v>
      </c>
      <c r="D211" s="132">
        <v>3.4994050027839009E-3</v>
      </c>
      <c r="E211" s="131">
        <v>4438</v>
      </c>
      <c r="F211" s="132">
        <v>1.6461952507007365E-4</v>
      </c>
    </row>
    <row r="212" spans="1:6" s="66" customFormat="1" ht="22.2" x14ac:dyDescent="0.3">
      <c r="A212" s="130" t="s">
        <v>287</v>
      </c>
      <c r="B212" s="130" t="s">
        <v>41</v>
      </c>
      <c r="C212" s="131">
        <v>795.59</v>
      </c>
      <c r="D212" s="132">
        <v>3.0450859422774435E-3</v>
      </c>
      <c r="E212" s="131">
        <v>29594</v>
      </c>
      <c r="F212" s="132">
        <v>1.0977355171076519E-3</v>
      </c>
    </row>
    <row r="213" spans="1:6" s="66" customFormat="1" ht="22.2" x14ac:dyDescent="0.3">
      <c r="A213" s="130" t="s">
        <v>288</v>
      </c>
      <c r="B213" s="130" t="s">
        <v>50</v>
      </c>
      <c r="C213" s="131">
        <v>922.86</v>
      </c>
      <c r="D213" s="132">
        <v>3.5322063031085881E-3</v>
      </c>
      <c r="E213" s="131">
        <v>3225</v>
      </c>
      <c r="F213" s="132">
        <v>1.1962549985376014E-4</v>
      </c>
    </row>
    <row r="214" spans="1:6" s="66" customFormat="1" ht="22.2" x14ac:dyDescent="0.3">
      <c r="A214" s="130" t="s">
        <v>289</v>
      </c>
      <c r="B214" s="130" t="s">
        <v>35</v>
      </c>
      <c r="C214" s="131">
        <v>921.47</v>
      </c>
      <c r="D214" s="132">
        <v>3.5268861388785631E-3</v>
      </c>
      <c r="E214" s="131">
        <v>248792</v>
      </c>
      <c r="F214" s="132">
        <v>9.2284860029819213E-3</v>
      </c>
    </row>
    <row r="215" spans="1:6" s="66" customFormat="1" ht="22.2" x14ac:dyDescent="0.3">
      <c r="A215" s="130" t="s">
        <v>290</v>
      </c>
      <c r="B215" s="130" t="s">
        <v>150</v>
      </c>
      <c r="C215" s="131">
        <v>186.21</v>
      </c>
      <c r="D215" s="132">
        <v>7.1271063400932992E-4</v>
      </c>
      <c r="E215" s="131">
        <v>12756</v>
      </c>
      <c r="F215" s="132">
        <v>4.7316058174715173E-4</v>
      </c>
    </row>
    <row r="216" spans="1:6" s="66" customFormat="1" ht="22.2" x14ac:dyDescent="0.3">
      <c r="A216" s="130" t="s">
        <v>291</v>
      </c>
      <c r="B216" s="130" t="s">
        <v>91</v>
      </c>
      <c r="C216" s="131">
        <v>1223.18</v>
      </c>
      <c r="D216" s="132">
        <v>4.6816679732964508E-3</v>
      </c>
      <c r="E216" s="131">
        <v>61015</v>
      </c>
      <c r="F216" s="132">
        <v>2.2632402708766433E-3</v>
      </c>
    </row>
    <row r="217" spans="1:6" s="66" customFormat="1" ht="22.2" x14ac:dyDescent="0.3">
      <c r="A217" s="130" t="s">
        <v>292</v>
      </c>
      <c r="B217" s="130" t="s">
        <v>94</v>
      </c>
      <c r="C217" s="131">
        <v>896.72</v>
      </c>
      <c r="D217" s="132">
        <v>3.4321565959338721E-3</v>
      </c>
      <c r="E217" s="131">
        <v>10301</v>
      </c>
      <c r="F217" s="132">
        <v>3.8209682914529713E-4</v>
      </c>
    </row>
    <row r="218" spans="1:6" s="66" customFormat="1" ht="22.2" x14ac:dyDescent="0.3">
      <c r="A218" s="130" t="s">
        <v>293</v>
      </c>
      <c r="B218" s="130" t="s">
        <v>113</v>
      </c>
      <c r="C218" s="131">
        <v>923.45</v>
      </c>
      <c r="D218" s="132">
        <v>3.5344645023141384E-3</v>
      </c>
      <c r="E218" s="131">
        <v>2367</v>
      </c>
      <c r="F218" s="132">
        <v>8.7799552915922565E-5</v>
      </c>
    </row>
    <row r="219" spans="1:6" s="66" customFormat="1" ht="22.2" x14ac:dyDescent="0.3">
      <c r="A219" s="130" t="s">
        <v>294</v>
      </c>
      <c r="B219" s="130" t="s">
        <v>72</v>
      </c>
      <c r="C219" s="131">
        <v>916.31</v>
      </c>
      <c r="D219" s="132">
        <v>3.5071364644706999E-3</v>
      </c>
      <c r="E219" s="131">
        <v>1962</v>
      </c>
      <c r="F219" s="132">
        <v>7.2776815724985236E-5</v>
      </c>
    </row>
    <row r="220" spans="1:6" s="66" customFormat="1" ht="22.2" x14ac:dyDescent="0.3">
      <c r="A220" s="130" t="s">
        <v>295</v>
      </c>
      <c r="B220" s="130" t="s">
        <v>113</v>
      </c>
      <c r="C220" s="131">
        <v>1453.94</v>
      </c>
      <c r="D220" s="132">
        <v>5.5648917846062244E-3</v>
      </c>
      <c r="E220" s="131">
        <v>5607</v>
      </c>
      <c r="F220" s="132">
        <v>2.0798145044342113E-4</v>
      </c>
    </row>
    <row r="221" spans="1:6" s="66" customFormat="1" ht="22.2" x14ac:dyDescent="0.3">
      <c r="A221" s="130" t="s">
        <v>296</v>
      </c>
      <c r="B221" s="130" t="s">
        <v>59</v>
      </c>
      <c r="C221" s="131">
        <v>890.16</v>
      </c>
      <c r="D221" s="132">
        <v>3.4070484827331778E-3</v>
      </c>
      <c r="E221" s="131">
        <v>7081</v>
      </c>
      <c r="F221" s="132">
        <v>2.6265679518278312E-4</v>
      </c>
    </row>
    <row r="222" spans="1:6" s="66" customFormat="1" ht="22.2" x14ac:dyDescent="0.3">
      <c r="A222" s="130" t="s">
        <v>297</v>
      </c>
      <c r="B222" s="130" t="s">
        <v>150</v>
      </c>
      <c r="C222" s="131">
        <v>865.25</v>
      </c>
      <c r="D222" s="132">
        <v>3.3117065467835921E-3</v>
      </c>
      <c r="E222" s="131">
        <v>1743345</v>
      </c>
      <c r="F222" s="132">
        <v>6.4666206834900306E-2</v>
      </c>
    </row>
    <row r="223" spans="1:6" s="66" customFormat="1" ht="22.2" x14ac:dyDescent="0.3">
      <c r="A223" s="130" t="s">
        <v>298</v>
      </c>
      <c r="B223" s="130" t="s">
        <v>72</v>
      </c>
      <c r="C223" s="131">
        <v>915.54</v>
      </c>
      <c r="D223" s="132">
        <v>3.5041893231346427E-3</v>
      </c>
      <c r="E223" s="131">
        <v>137904</v>
      </c>
      <c r="F223" s="132">
        <v>5.1152976532815317E-3</v>
      </c>
    </row>
    <row r="224" spans="1:6" s="66" customFormat="1" ht="22.2" x14ac:dyDescent="0.3">
      <c r="A224" s="130" t="s">
        <v>299</v>
      </c>
      <c r="B224" s="130" t="s">
        <v>38</v>
      </c>
      <c r="C224" s="131">
        <v>2357.96</v>
      </c>
      <c r="D224" s="132">
        <v>9.0249888113884298E-3</v>
      </c>
      <c r="E224" s="131">
        <v>1105</v>
      </c>
      <c r="F224" s="132">
        <v>4.0987961965396885E-5</v>
      </c>
    </row>
    <row r="225" spans="1:6" s="66" customFormat="1" ht="22.2" x14ac:dyDescent="0.3">
      <c r="A225" s="130" t="s">
        <v>300</v>
      </c>
      <c r="B225" s="130" t="s">
        <v>59</v>
      </c>
      <c r="C225" s="131">
        <v>888.85</v>
      </c>
      <c r="D225" s="132">
        <v>3.4020345150056006E-3</v>
      </c>
      <c r="E225" s="131">
        <v>12259</v>
      </c>
      <c r="F225" s="132">
        <v>4.5472527215728549E-4</v>
      </c>
    </row>
    <row r="226" spans="1:6" s="66" customFormat="1" ht="22.2" x14ac:dyDescent="0.3">
      <c r="A226" s="130" t="s">
        <v>301</v>
      </c>
      <c r="B226" s="130" t="s">
        <v>47</v>
      </c>
      <c r="C226" s="131">
        <v>912.55</v>
      </c>
      <c r="D226" s="132">
        <v>3.4927452288556681E-3</v>
      </c>
      <c r="E226" s="131">
        <v>2215</v>
      </c>
      <c r="F226" s="132">
        <v>8.2161389822039911E-5</v>
      </c>
    </row>
    <row r="227" spans="1:6" s="66" customFormat="1" ht="22.2" x14ac:dyDescent="0.3">
      <c r="A227" s="130" t="s">
        <v>302</v>
      </c>
      <c r="B227" s="130" t="s">
        <v>76</v>
      </c>
      <c r="C227" s="131">
        <v>406.3</v>
      </c>
      <c r="D227" s="132">
        <v>1.5550954868051702E-3</v>
      </c>
      <c r="E227" s="131">
        <v>33598</v>
      </c>
      <c r="F227" s="132">
        <v>1.2462566028175607E-3</v>
      </c>
    </row>
    <row r="228" spans="1:6" s="66" customFormat="1" ht="22.2" x14ac:dyDescent="0.3">
      <c r="A228" s="130" t="s">
        <v>303</v>
      </c>
      <c r="B228" s="130" t="s">
        <v>113</v>
      </c>
      <c r="C228" s="131">
        <v>1522.32</v>
      </c>
      <c r="D228" s="132">
        <v>5.826613245073213E-3</v>
      </c>
      <c r="E228" s="131">
        <v>125170</v>
      </c>
      <c r="F228" s="132">
        <v>4.6429531214558627E-3</v>
      </c>
    </row>
    <row r="229" spans="1:6" s="66" customFormat="1" ht="22.2" x14ac:dyDescent="0.3">
      <c r="A229" s="130" t="s">
        <v>304</v>
      </c>
      <c r="B229" s="130" t="s">
        <v>63</v>
      </c>
      <c r="C229" s="131">
        <v>994.29</v>
      </c>
      <c r="D229" s="132">
        <v>3.8056015052313871E-3</v>
      </c>
      <c r="E229" s="131">
        <v>1003803</v>
      </c>
      <c r="F229" s="132">
        <v>3.7234243606109767E-2</v>
      </c>
    </row>
    <row r="230" spans="1:6" s="66" customFormat="1" ht="22.2" x14ac:dyDescent="0.3">
      <c r="A230" s="130" t="s">
        <v>305</v>
      </c>
      <c r="B230" s="130" t="s">
        <v>41</v>
      </c>
      <c r="C230" s="131">
        <v>693.8</v>
      </c>
      <c r="D230" s="132">
        <v>2.6554891674758232E-3</v>
      </c>
      <c r="E230" s="131">
        <v>17891</v>
      </c>
      <c r="F230" s="132">
        <v>6.6363405205693729E-4</v>
      </c>
    </row>
    <row r="231" spans="1:6" s="66" customFormat="1" ht="22.2" x14ac:dyDescent="0.3">
      <c r="A231" s="130" t="s">
        <v>36</v>
      </c>
      <c r="B231" s="130" t="s">
        <v>107</v>
      </c>
      <c r="C231" s="131">
        <v>924.39</v>
      </c>
      <c r="D231" s="132">
        <v>3.5380623112178963E-3</v>
      </c>
      <c r="E231" s="131">
        <v>23624</v>
      </c>
      <c r="F231" s="132">
        <v>8.7628924295976118E-4</v>
      </c>
    </row>
    <row r="232" spans="1:6" s="66" customFormat="1" ht="22.2" x14ac:dyDescent="0.3">
      <c r="A232" s="130" t="s">
        <v>306</v>
      </c>
      <c r="B232" s="130" t="s">
        <v>76</v>
      </c>
      <c r="C232" s="131">
        <v>582.98</v>
      </c>
      <c r="D232" s="132">
        <v>2.2313304624604433E-3</v>
      </c>
      <c r="E232" s="131">
        <v>47255</v>
      </c>
      <c r="F232" s="132">
        <v>1.752838138167267E-3</v>
      </c>
    </row>
    <row r="233" spans="1:6" s="66" customFormat="1" ht="22.2" x14ac:dyDescent="0.3">
      <c r="A233" s="130" t="s">
        <v>307</v>
      </c>
      <c r="B233" s="130" t="s">
        <v>38</v>
      </c>
      <c r="C233" s="131">
        <v>1241.32</v>
      </c>
      <c r="D233" s="132">
        <v>4.7510980302264182E-3</v>
      </c>
      <c r="E233" s="131">
        <v>5088</v>
      </c>
      <c r="F233" s="132">
        <v>1.8873009093207181E-4</v>
      </c>
    </row>
    <row r="234" spans="1:6" s="66" customFormat="1" ht="22.2" x14ac:dyDescent="0.3">
      <c r="A234" s="130" t="s">
        <v>308</v>
      </c>
      <c r="B234" s="130" t="s">
        <v>53</v>
      </c>
      <c r="C234" s="131">
        <v>1551.92</v>
      </c>
      <c r="D234" s="132">
        <v>5.9399059509787832E-3</v>
      </c>
      <c r="E234" s="131">
        <v>27804</v>
      </c>
      <c r="F234" s="132">
        <v>1.0313387280415339E-3</v>
      </c>
    </row>
    <row r="235" spans="1:6" s="66" customFormat="1" ht="22.2" x14ac:dyDescent="0.3">
      <c r="A235" s="130" t="s">
        <v>309</v>
      </c>
      <c r="B235" s="130" t="s">
        <v>141</v>
      </c>
      <c r="C235" s="131">
        <v>3144.75</v>
      </c>
      <c r="D235" s="132">
        <v>1.2036393138396649E-2</v>
      </c>
      <c r="E235" s="131">
        <v>49325</v>
      </c>
      <c r="F235" s="132">
        <v>1.8296210171431686E-3</v>
      </c>
    </row>
    <row r="236" spans="1:6" s="66" customFormat="1" ht="22.2" x14ac:dyDescent="0.3">
      <c r="A236" s="130" t="s">
        <v>310</v>
      </c>
      <c r="B236" s="130" t="s">
        <v>35</v>
      </c>
      <c r="C236" s="131">
        <v>842.57</v>
      </c>
      <c r="D236" s="132">
        <v>3.2248998383397299E-3</v>
      </c>
      <c r="E236" s="131">
        <v>70984</v>
      </c>
      <c r="F236" s="132">
        <v>2.6330221648431969E-3</v>
      </c>
    </row>
    <row r="237" spans="1:6" s="66" customFormat="1" ht="22.2" x14ac:dyDescent="0.3">
      <c r="A237" s="130" t="s">
        <v>311</v>
      </c>
      <c r="B237" s="130" t="s">
        <v>56</v>
      </c>
      <c r="C237" s="131">
        <v>882.09</v>
      </c>
      <c r="D237" s="132">
        <v>3.3761609105487879E-3</v>
      </c>
      <c r="E237" s="131">
        <v>92607</v>
      </c>
      <c r="F237" s="132">
        <v>3.4350879581262531E-3</v>
      </c>
    </row>
    <row r="238" spans="1:6" s="66" customFormat="1" ht="22.2" x14ac:dyDescent="0.3">
      <c r="A238" s="130" t="s">
        <v>312</v>
      </c>
      <c r="B238" s="130" t="s">
        <v>82</v>
      </c>
      <c r="C238" s="131">
        <v>784.22</v>
      </c>
      <c r="D238" s="132">
        <v>3.0015677643670945E-3</v>
      </c>
      <c r="E238" s="131">
        <v>62942</v>
      </c>
      <c r="F238" s="132">
        <v>2.3347188253629056E-3</v>
      </c>
    </row>
    <row r="239" spans="1:6" s="66" customFormat="1" ht="22.2" x14ac:dyDescent="0.3">
      <c r="A239" s="130" t="s">
        <v>313</v>
      </c>
      <c r="B239" s="130" t="s">
        <v>79</v>
      </c>
      <c r="C239" s="131">
        <v>513.29999999999995</v>
      </c>
      <c r="D239" s="132">
        <v>1.9646333088286826E-3</v>
      </c>
      <c r="E239" s="131">
        <v>69599</v>
      </c>
      <c r="F239" s="132">
        <v>2.5816481129680162E-3</v>
      </c>
    </row>
    <row r="240" spans="1:6" s="66" customFormat="1" ht="22.2" x14ac:dyDescent="0.3">
      <c r="A240" s="130" t="s">
        <v>314</v>
      </c>
      <c r="B240" s="130" t="s">
        <v>38</v>
      </c>
      <c r="C240" s="131">
        <v>835.6</v>
      </c>
      <c r="D240" s="132">
        <v>3.1982224680639926E-3</v>
      </c>
      <c r="E240" s="131">
        <v>17184</v>
      </c>
      <c r="F240" s="132">
        <v>6.3740917503473315E-4</v>
      </c>
    </row>
    <row r="241" spans="1:6" s="66" customFormat="1" ht="22.2" x14ac:dyDescent="0.3">
      <c r="A241" s="130" t="s">
        <v>315</v>
      </c>
      <c r="B241" s="130" t="s">
        <v>82</v>
      </c>
      <c r="C241" s="131">
        <v>604.19000000000005</v>
      </c>
      <c r="D241" s="132">
        <v>2.3125108101718331E-3</v>
      </c>
      <c r="E241" s="131">
        <v>47865</v>
      </c>
      <c r="F241" s="132">
        <v>1.7754649768992959E-3</v>
      </c>
    </row>
    <row r="242" spans="1:6" s="66" customFormat="1" ht="22.2" x14ac:dyDescent="0.3">
      <c r="A242" s="130" t="s">
        <v>316</v>
      </c>
      <c r="B242" s="130" t="s">
        <v>141</v>
      </c>
      <c r="C242" s="131">
        <v>3361.48</v>
      </c>
      <c r="D242" s="132">
        <v>1.2865917738089696E-2</v>
      </c>
      <c r="E242" s="131">
        <v>237491</v>
      </c>
      <c r="F242" s="132">
        <v>8.8092959955873955E-3</v>
      </c>
    </row>
    <row r="243" spans="1:6" s="66" customFormat="1" ht="22.2" x14ac:dyDescent="0.3">
      <c r="A243" s="130" t="s">
        <v>317</v>
      </c>
      <c r="B243" s="130" t="s">
        <v>56</v>
      </c>
      <c r="C243" s="131">
        <v>1086.1400000000001</v>
      </c>
      <c r="D243" s="132">
        <v>4.1571533646039072E-3</v>
      </c>
      <c r="E243" s="131">
        <v>51254</v>
      </c>
      <c r="F243" s="132">
        <v>1.9011737579859294E-3</v>
      </c>
    </row>
    <row r="244" spans="1:6" s="66" customFormat="1" ht="22.2" x14ac:dyDescent="0.3">
      <c r="A244" s="130" t="s">
        <v>318</v>
      </c>
      <c r="B244" s="130" t="s">
        <v>88</v>
      </c>
      <c r="C244" s="131">
        <v>914.53</v>
      </c>
      <c r="D244" s="132">
        <v>3.5003235922912435E-3</v>
      </c>
      <c r="E244" s="131">
        <v>6457</v>
      </c>
      <c r="F244" s="132">
        <v>2.3951065195526488E-4</v>
      </c>
    </row>
    <row r="245" spans="1:6" s="66" customFormat="1" ht="22.2" x14ac:dyDescent="0.3">
      <c r="A245" s="130" t="s">
        <v>319</v>
      </c>
      <c r="B245" s="130" t="s">
        <v>47</v>
      </c>
      <c r="C245" s="131">
        <v>627.59</v>
      </c>
      <c r="D245" s="132">
        <v>2.4020732871377227E-3</v>
      </c>
      <c r="E245" s="131">
        <v>113470</v>
      </c>
      <c r="F245" s="132">
        <v>4.208962935939896E-3</v>
      </c>
    </row>
    <row r="246" spans="1:6" s="66" customFormat="1" ht="22.2" x14ac:dyDescent="0.3">
      <c r="A246" s="130" t="s">
        <v>320</v>
      </c>
      <c r="B246" s="130" t="s">
        <v>47</v>
      </c>
      <c r="C246" s="131">
        <v>970.95</v>
      </c>
      <c r="D246" s="132">
        <v>3.7162686756423333E-3</v>
      </c>
      <c r="E246" s="131">
        <v>12845</v>
      </c>
      <c r="F246" s="132">
        <v>4.7646187461133303E-4</v>
      </c>
    </row>
    <row r="247" spans="1:6" s="66" customFormat="1" ht="22.2" x14ac:dyDescent="0.3">
      <c r="A247" s="130" t="s">
        <v>321</v>
      </c>
      <c r="B247" s="130" t="s">
        <v>91</v>
      </c>
      <c r="C247" s="131">
        <v>590.61</v>
      </c>
      <c r="D247" s="132">
        <v>2.2605339538813722E-3</v>
      </c>
      <c r="E247" s="131">
        <v>16547</v>
      </c>
      <c r="F247" s="132">
        <v>6.1378082048997487E-4</v>
      </c>
    </row>
    <row r="248" spans="1:6" s="66" customFormat="1" ht="22.2" x14ac:dyDescent="0.3">
      <c r="A248" s="130" t="s">
        <v>322</v>
      </c>
      <c r="B248" s="130" t="s">
        <v>63</v>
      </c>
      <c r="C248" s="131">
        <v>1115.8399999999999</v>
      </c>
      <c r="D248" s="132">
        <v>4.270828816137536E-3</v>
      </c>
      <c r="E248" s="131">
        <v>574108</v>
      </c>
      <c r="F248" s="132">
        <v>2.129549037830776E-2</v>
      </c>
    </row>
    <row r="249" spans="1:6" s="66" customFormat="1" ht="22.2" x14ac:dyDescent="0.3">
      <c r="A249" s="130" t="s">
        <v>323</v>
      </c>
      <c r="B249" s="130" t="s">
        <v>53</v>
      </c>
      <c r="C249" s="131">
        <v>803.73</v>
      </c>
      <c r="D249" s="132">
        <v>3.0762414364014752E-3</v>
      </c>
      <c r="E249" s="131">
        <v>69539</v>
      </c>
      <c r="F249" s="132">
        <v>2.5794225222730625E-3</v>
      </c>
    </row>
    <row r="250" spans="1:6" s="66" customFormat="1" ht="22.2" x14ac:dyDescent="0.3">
      <c r="A250" s="130" t="s">
        <v>324</v>
      </c>
      <c r="B250" s="130" t="s">
        <v>38</v>
      </c>
      <c r="C250" s="131">
        <v>841.27</v>
      </c>
      <c r="D250" s="132">
        <v>3.2199241451749579E-3</v>
      </c>
      <c r="E250" s="131">
        <v>11569</v>
      </c>
      <c r="F250" s="132">
        <v>4.2913097916531817E-4</v>
      </c>
    </row>
    <row r="251" spans="1:6" s="66" customFormat="1" ht="22.2" x14ac:dyDescent="0.3">
      <c r="A251" s="130" t="s">
        <v>325</v>
      </c>
      <c r="B251" s="130" t="s">
        <v>150</v>
      </c>
      <c r="C251" s="131">
        <v>904.4</v>
      </c>
      <c r="D251" s="132">
        <v>3.4615514601688303E-3</v>
      </c>
      <c r="E251" s="131">
        <v>106245</v>
      </c>
      <c r="F251" s="132">
        <v>3.9409647230892238E-3</v>
      </c>
    </row>
    <row r="252" spans="1:6" s="66" customFormat="1" ht="22.2" x14ac:dyDescent="0.3">
      <c r="A252" s="130" t="s">
        <v>326</v>
      </c>
      <c r="B252" s="130" t="s">
        <v>35</v>
      </c>
      <c r="C252" s="131">
        <v>645.24</v>
      </c>
      <c r="D252" s="132">
        <v>2.4696278904901992E-3</v>
      </c>
      <c r="E252" s="131">
        <v>59970</v>
      </c>
      <c r="F252" s="132">
        <v>2.2244778996062002E-3</v>
      </c>
    </row>
    <row r="253" spans="1:6" s="66" customFormat="1" ht="22.2" x14ac:dyDescent="0.3">
      <c r="A253" s="130" t="s">
        <v>57</v>
      </c>
      <c r="B253" s="130" t="s">
        <v>59</v>
      </c>
      <c r="C253" s="131">
        <v>799.72</v>
      </c>
      <c r="D253" s="132">
        <v>3.0608933367162949E-3</v>
      </c>
      <c r="E253" s="131">
        <v>11674</v>
      </c>
      <c r="F253" s="132">
        <v>4.3302576288148712E-4</v>
      </c>
    </row>
    <row r="254" spans="1:6" s="66" customFormat="1" ht="22.2" x14ac:dyDescent="0.3">
      <c r="A254" s="130" t="s">
        <v>327</v>
      </c>
      <c r="B254" s="130" t="s">
        <v>47</v>
      </c>
      <c r="C254" s="131">
        <v>914.5</v>
      </c>
      <c r="D254" s="132">
        <v>3.5002087686028258E-3</v>
      </c>
      <c r="E254" s="131">
        <v>24343</v>
      </c>
      <c r="F254" s="132">
        <v>9.0295923812095606E-4</v>
      </c>
    </row>
    <row r="255" spans="1:6" s="66" customFormat="1" ht="22.2" x14ac:dyDescent="0.3">
      <c r="A255" s="130" t="s">
        <v>328</v>
      </c>
      <c r="B255" s="130" t="s">
        <v>91</v>
      </c>
      <c r="C255" s="131">
        <v>998.41</v>
      </c>
      <c r="D255" s="132">
        <v>3.8213706251074325E-3</v>
      </c>
      <c r="E255" s="131">
        <v>12544</v>
      </c>
      <c r="F255" s="132">
        <v>4.6529682795831543E-4</v>
      </c>
    </row>
    <row r="256" spans="1:6" s="66" customFormat="1" ht="22.2" x14ac:dyDescent="0.3">
      <c r="A256" s="299" t="s">
        <v>419</v>
      </c>
      <c r="B256" s="299"/>
      <c r="C256" s="322">
        <v>261270.12999999995</v>
      </c>
      <c r="D256" s="292">
        <v>1.0000000000000002</v>
      </c>
      <c r="E256" s="322">
        <v>26959135</v>
      </c>
      <c r="F256" s="292">
        <v>1.0000000000000004</v>
      </c>
    </row>
    <row r="257" spans="1:6" s="66" customFormat="1" ht="22.2" x14ac:dyDescent="0.3">
      <c r="A257" s="299" t="s">
        <v>502</v>
      </c>
      <c r="B257" s="299"/>
      <c r="C257" s="322">
        <v>1028.6225590551178</v>
      </c>
      <c r="D257" s="292">
        <v>3.9370078740157488E-3</v>
      </c>
      <c r="E257" s="322">
        <v>106138.32677165355</v>
      </c>
      <c r="F257" s="292">
        <v>3.9370078740157497E-3</v>
      </c>
    </row>
    <row r="258" spans="1:6" s="66" customFormat="1" ht="25.8" x14ac:dyDescent="0.3">
      <c r="A258" s="66" t="s">
        <v>503</v>
      </c>
    </row>
    <row r="261" spans="1:6" x14ac:dyDescent="0.3">
      <c r="A261" s="32"/>
      <c r="B261" s="32"/>
      <c r="C261" s="115"/>
      <c r="D261" s="115"/>
      <c r="E261" s="115"/>
    </row>
    <row r="262" spans="1:6" x14ac:dyDescent="0.3">
      <c r="A262" s="32"/>
      <c r="B262" s="32"/>
      <c r="C262" s="115"/>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F68C-0CDB-4735-A750-5584B3871A5F}">
  <dimension ref="A1:H1332"/>
  <sheetViews>
    <sheetView showGridLines="0" workbookViewId="0"/>
  </sheetViews>
  <sheetFormatPr defaultColWidth="9.109375" defaultRowHeight="12.6" x14ac:dyDescent="0.2"/>
  <cols>
    <col min="1" max="1" width="29.33203125" style="35" customWidth="1"/>
    <col min="2" max="2" width="27.6640625" style="35" customWidth="1"/>
    <col min="3" max="3" width="33.44140625" style="39" customWidth="1"/>
    <col min="4" max="4" width="39.33203125" style="35" customWidth="1"/>
    <col min="5" max="5" width="35.88671875" style="35" customWidth="1"/>
    <col min="6" max="6" width="29.33203125" style="35" customWidth="1"/>
    <col min="7" max="7" width="1" style="41" customWidth="1"/>
    <col min="8" max="8" width="2.44140625" style="41" customWidth="1"/>
    <col min="9" max="16384" width="9.109375" style="35"/>
  </cols>
  <sheetData>
    <row r="1" spans="1:6" s="65" customFormat="1" ht="45" customHeight="1" x14ac:dyDescent="0.3">
      <c r="A1" s="293" t="s">
        <v>504</v>
      </c>
      <c r="B1" s="133"/>
      <c r="C1" s="133"/>
      <c r="D1" s="133"/>
      <c r="E1" s="133"/>
      <c r="F1" s="133"/>
    </row>
    <row r="2" spans="1:6" s="66" customFormat="1" ht="50.1" customHeight="1" x14ac:dyDescent="0.3">
      <c r="A2" s="294" t="s">
        <v>423</v>
      </c>
      <c r="B2" s="294" t="s">
        <v>337</v>
      </c>
      <c r="C2" s="294" t="s">
        <v>432</v>
      </c>
      <c r="D2" s="294" t="s">
        <v>433</v>
      </c>
      <c r="E2" s="294" t="s">
        <v>505</v>
      </c>
      <c r="F2" s="294" t="s">
        <v>506</v>
      </c>
    </row>
    <row r="3" spans="1:6" s="31" customFormat="1" ht="19.8" x14ac:dyDescent="0.3">
      <c r="A3" s="71" t="s">
        <v>34</v>
      </c>
      <c r="B3" s="71" t="s">
        <v>35</v>
      </c>
      <c r="C3" s="134">
        <v>60303</v>
      </c>
      <c r="D3" s="73">
        <v>1.909997054379947E-3</v>
      </c>
      <c r="E3" s="135">
        <v>1257960.19</v>
      </c>
      <c r="F3" s="73">
        <v>2.0152091353767727E-3</v>
      </c>
    </row>
    <row r="4" spans="1:6" s="31" customFormat="1" ht="19.8" x14ac:dyDescent="0.3">
      <c r="A4" s="71" t="s">
        <v>37</v>
      </c>
      <c r="B4" s="71" t="s">
        <v>38</v>
      </c>
      <c r="C4" s="134">
        <v>19823</v>
      </c>
      <c r="D4" s="73">
        <v>6.2786049796815558E-4</v>
      </c>
      <c r="E4" s="135">
        <v>917271.50399999996</v>
      </c>
      <c r="F4" s="73">
        <v>1.4694375300394777E-3</v>
      </c>
    </row>
    <row r="5" spans="1:6" s="31" customFormat="1" ht="19.8" x14ac:dyDescent="0.3">
      <c r="A5" s="71" t="s">
        <v>40</v>
      </c>
      <c r="B5" s="71" t="s">
        <v>41</v>
      </c>
      <c r="C5" s="134">
        <v>87492</v>
      </c>
      <c r="D5" s="73">
        <v>2.7711633298809399E-3</v>
      </c>
      <c r="E5" s="135">
        <v>2154617.3459999999</v>
      </c>
      <c r="F5" s="73">
        <v>3.4516231860250339E-3</v>
      </c>
    </row>
    <row r="6" spans="1:6" s="31" customFormat="1" ht="19.8" x14ac:dyDescent="0.3">
      <c r="A6" s="71" t="s">
        <v>43</v>
      </c>
      <c r="B6" s="71" t="s">
        <v>44</v>
      </c>
      <c r="C6" s="134">
        <v>25943</v>
      </c>
      <c r="D6" s="73">
        <v>8.2170130145729011E-4</v>
      </c>
      <c r="E6" s="135">
        <v>566097.15599999996</v>
      </c>
      <c r="F6" s="73">
        <v>9.0686825334433685E-4</v>
      </c>
    </row>
    <row r="7" spans="1:6" s="31" customFormat="1" ht="19.8" x14ac:dyDescent="0.3">
      <c r="A7" s="71" t="s">
        <v>46</v>
      </c>
      <c r="B7" s="71" t="s">
        <v>47</v>
      </c>
      <c r="C7" s="134">
        <v>8976</v>
      </c>
      <c r="D7" s="73">
        <v>2.8429984511739719E-4</v>
      </c>
      <c r="E7" s="135">
        <v>440228.99699999997</v>
      </c>
      <c r="F7" s="73">
        <v>7.0523177399767635E-4</v>
      </c>
    </row>
    <row r="8" spans="1:6" s="31" customFormat="1" ht="19.8" x14ac:dyDescent="0.3">
      <c r="A8" s="71" t="s">
        <v>49</v>
      </c>
      <c r="B8" s="71" t="s">
        <v>50</v>
      </c>
      <c r="C8" s="134">
        <v>1806</v>
      </c>
      <c r="D8" s="73">
        <v>5.7202041029636739E-5</v>
      </c>
      <c r="E8" s="135">
        <v>414560.40500000003</v>
      </c>
      <c r="F8" s="73">
        <v>6.6411156884185253E-4</v>
      </c>
    </row>
    <row r="9" spans="1:6" s="31" customFormat="1" ht="19.8" x14ac:dyDescent="0.3">
      <c r="A9" s="71" t="s">
        <v>52</v>
      </c>
      <c r="B9" s="71" t="s">
        <v>53</v>
      </c>
      <c r="C9" s="134">
        <v>52314</v>
      </c>
      <c r="D9" s="73">
        <v>1.6569587898252582E-3</v>
      </c>
      <c r="E9" s="135">
        <v>2315784.5890000002</v>
      </c>
      <c r="F9" s="73">
        <v>3.7098075888375658E-3</v>
      </c>
    </row>
    <row r="10" spans="1:6" s="31" customFormat="1" ht="19.8" x14ac:dyDescent="0.3">
      <c r="A10" s="71" t="s">
        <v>55</v>
      </c>
      <c r="B10" s="71" t="s">
        <v>56</v>
      </c>
      <c r="C10" s="134">
        <v>32958</v>
      </c>
      <c r="D10" s="73">
        <v>1.0438897387900154E-3</v>
      </c>
      <c r="E10" s="135">
        <v>1728642.514</v>
      </c>
      <c r="F10" s="73">
        <v>2.7692260961083921E-3</v>
      </c>
    </row>
    <row r="11" spans="1:6" s="31" customFormat="1" ht="19.8" x14ac:dyDescent="0.3">
      <c r="A11" s="71" t="s">
        <v>58</v>
      </c>
      <c r="B11" s="71" t="s">
        <v>59</v>
      </c>
      <c r="C11" s="134">
        <v>7057</v>
      </c>
      <c r="D11" s="73">
        <v>2.2351871735667024E-4</v>
      </c>
      <c r="E11" s="135">
        <v>245874.23</v>
      </c>
      <c r="F11" s="73">
        <v>3.9388209451185404E-4</v>
      </c>
    </row>
    <row r="12" spans="1:6" s="31" customFormat="1" ht="19.8" x14ac:dyDescent="0.3">
      <c r="A12" s="71" t="s">
        <v>61</v>
      </c>
      <c r="B12" s="71" t="s">
        <v>53</v>
      </c>
      <c r="C12" s="134">
        <v>22918</v>
      </c>
      <c r="D12" s="73">
        <v>7.2588946639934369E-4</v>
      </c>
      <c r="E12" s="135">
        <v>432389.45</v>
      </c>
      <c r="F12" s="73">
        <v>6.9267308823225829E-4</v>
      </c>
    </row>
    <row r="13" spans="1:6" s="31" customFormat="1" ht="19.8" x14ac:dyDescent="0.3">
      <c r="A13" s="71" t="s">
        <v>62</v>
      </c>
      <c r="B13" s="71" t="s">
        <v>63</v>
      </c>
      <c r="C13" s="134">
        <v>116842</v>
      </c>
      <c r="D13" s="73">
        <v>3.7007756799472954E-3</v>
      </c>
      <c r="E13" s="135">
        <v>3372182.986</v>
      </c>
      <c r="F13" s="73">
        <v>5.4021216359393092E-3</v>
      </c>
    </row>
    <row r="14" spans="1:6" s="31" customFormat="1" ht="19.8" x14ac:dyDescent="0.3">
      <c r="A14" s="71" t="s">
        <v>64</v>
      </c>
      <c r="B14" s="71" t="s">
        <v>47</v>
      </c>
      <c r="C14" s="134">
        <v>3529</v>
      </c>
      <c r="D14" s="73">
        <v>1.1177519534528685E-4</v>
      </c>
      <c r="E14" s="135">
        <v>246958.84400000001</v>
      </c>
      <c r="F14" s="73">
        <v>3.9561960898849065E-4</v>
      </c>
    </row>
    <row r="15" spans="1:6" s="31" customFormat="1" ht="19.8" x14ac:dyDescent="0.3">
      <c r="A15" s="71" t="s">
        <v>65</v>
      </c>
      <c r="B15" s="71" t="s">
        <v>44</v>
      </c>
      <c r="C15" s="134">
        <v>30125</v>
      </c>
      <c r="D15" s="73">
        <v>9.5415918384153195E-4</v>
      </c>
      <c r="E15" s="135">
        <v>687632.68700000003</v>
      </c>
      <c r="F15" s="73">
        <v>1.101564011040824E-3</v>
      </c>
    </row>
    <row r="16" spans="1:6" s="31" customFormat="1" ht="19.8" x14ac:dyDescent="0.3">
      <c r="A16" s="71" t="s">
        <v>66</v>
      </c>
      <c r="B16" s="71" t="s">
        <v>67</v>
      </c>
      <c r="C16" s="134">
        <v>402069</v>
      </c>
      <c r="D16" s="73">
        <v>1.2734865689227583E-2</v>
      </c>
      <c r="E16" s="135">
        <v>9386363.6710000001</v>
      </c>
      <c r="F16" s="73">
        <v>1.5036633089134452E-2</v>
      </c>
    </row>
    <row r="17" spans="1:6" s="31" customFormat="1" ht="19.8" x14ac:dyDescent="0.3">
      <c r="A17" s="71" t="s">
        <v>69</v>
      </c>
      <c r="B17" s="71" t="s">
        <v>53</v>
      </c>
      <c r="C17" s="134">
        <v>2167567</v>
      </c>
      <c r="D17" s="73">
        <v>6.8654073349106656E-2</v>
      </c>
      <c r="E17" s="135">
        <v>35856052.469999999</v>
      </c>
      <c r="F17" s="73">
        <v>5.7440167876928523E-2</v>
      </c>
    </row>
    <row r="18" spans="1:6" s="31" customFormat="1" ht="19.8" x14ac:dyDescent="0.3">
      <c r="A18" s="71" t="s">
        <v>70</v>
      </c>
      <c r="B18" s="71" t="s">
        <v>63</v>
      </c>
      <c r="C18" s="134">
        <v>13682</v>
      </c>
      <c r="D18" s="73">
        <v>4.3335455446704866E-4</v>
      </c>
      <c r="E18" s="135">
        <v>977340.47600000002</v>
      </c>
      <c r="F18" s="73">
        <v>1.5656659656365468E-3</v>
      </c>
    </row>
    <row r="19" spans="1:6" s="31" customFormat="1" ht="19.8" x14ac:dyDescent="0.3">
      <c r="A19" s="71" t="s">
        <v>71</v>
      </c>
      <c r="B19" s="71" t="s">
        <v>72</v>
      </c>
      <c r="C19" s="134">
        <v>642</v>
      </c>
      <c r="D19" s="73">
        <v>2.0334280366017046E-5</v>
      </c>
      <c r="E19" s="135">
        <v>85866.09</v>
      </c>
      <c r="F19" s="73">
        <v>1.3755453500248219E-4</v>
      </c>
    </row>
    <row r="20" spans="1:6" s="31" customFormat="1" ht="19.8" x14ac:dyDescent="0.3">
      <c r="A20" s="71" t="s">
        <v>74</v>
      </c>
      <c r="B20" s="71" t="s">
        <v>67</v>
      </c>
      <c r="C20" s="134">
        <v>18703</v>
      </c>
      <c r="D20" s="73">
        <v>5.9238636399628784E-4</v>
      </c>
      <c r="E20" s="135">
        <v>660117.96100000001</v>
      </c>
      <c r="F20" s="73">
        <v>1.0574863624527645E-3</v>
      </c>
    </row>
    <row r="21" spans="1:6" s="31" customFormat="1" ht="19.8" x14ac:dyDescent="0.3">
      <c r="A21" s="71" t="s">
        <v>75</v>
      </c>
      <c r="B21" s="71" t="s">
        <v>76</v>
      </c>
      <c r="C21" s="134">
        <v>92206</v>
      </c>
      <c r="D21" s="73">
        <v>2.920471425901819E-3</v>
      </c>
      <c r="E21" s="135">
        <v>3115992.929</v>
      </c>
      <c r="F21" s="73">
        <v>4.9917139399222391E-3</v>
      </c>
    </row>
    <row r="22" spans="1:6" s="31" customFormat="1" ht="19.8" x14ac:dyDescent="0.3">
      <c r="A22" s="71" t="s">
        <v>78</v>
      </c>
      <c r="B22" s="71" t="s">
        <v>79</v>
      </c>
      <c r="C22" s="134">
        <v>412599</v>
      </c>
      <c r="D22" s="73">
        <v>1.3068385895230947E-2</v>
      </c>
      <c r="E22" s="135">
        <v>6080658.085</v>
      </c>
      <c r="F22" s="73">
        <v>9.7410059709398551E-3</v>
      </c>
    </row>
    <row r="23" spans="1:6" s="31" customFormat="1" ht="19.8" x14ac:dyDescent="0.3">
      <c r="A23" s="71" t="s">
        <v>81</v>
      </c>
      <c r="B23" s="71" t="s">
        <v>82</v>
      </c>
      <c r="C23" s="134">
        <v>249858</v>
      </c>
      <c r="D23" s="73">
        <v>7.9138358624490455E-3</v>
      </c>
      <c r="E23" s="135">
        <v>4460264.6660000002</v>
      </c>
      <c r="F23" s="73">
        <v>7.1451912171572231E-3</v>
      </c>
    </row>
    <row r="24" spans="1:6" s="31" customFormat="1" ht="19.8" x14ac:dyDescent="0.3">
      <c r="A24" s="71" t="s">
        <v>84</v>
      </c>
      <c r="B24" s="71" t="s">
        <v>85</v>
      </c>
      <c r="C24" s="134">
        <v>9262</v>
      </c>
      <c r="D24" s="73">
        <v>2.9335841861378488E-4</v>
      </c>
      <c r="E24" s="135">
        <v>250587.92800000001</v>
      </c>
      <c r="F24" s="73">
        <v>4.0143327724920854E-4</v>
      </c>
    </row>
    <row r="25" spans="1:6" s="31" customFormat="1" ht="19.8" x14ac:dyDescent="0.3">
      <c r="A25" s="71" t="s">
        <v>87</v>
      </c>
      <c r="B25" s="71" t="s">
        <v>88</v>
      </c>
      <c r="C25" s="134">
        <v>1456</v>
      </c>
      <c r="D25" s="73">
        <v>4.6116374163428068E-5</v>
      </c>
      <c r="E25" s="135">
        <v>50336.468000000001</v>
      </c>
      <c r="F25" s="73">
        <v>8.0637297557246713E-5</v>
      </c>
    </row>
    <row r="26" spans="1:6" s="31" customFormat="1" ht="19.8" x14ac:dyDescent="0.3">
      <c r="A26" s="71" t="s">
        <v>90</v>
      </c>
      <c r="B26" s="71" t="s">
        <v>91</v>
      </c>
      <c r="C26" s="134">
        <v>6645</v>
      </c>
      <c r="D26" s="73">
        <v>2.1046930378844746E-4</v>
      </c>
      <c r="E26" s="135">
        <v>735463.23100000003</v>
      </c>
      <c r="F26" s="73">
        <v>1.1781869041856705E-3</v>
      </c>
    </row>
    <row r="27" spans="1:6" s="31" customFormat="1" ht="19.8" x14ac:dyDescent="0.3">
      <c r="A27" s="71" t="s">
        <v>93</v>
      </c>
      <c r="B27" s="71" t="s">
        <v>94</v>
      </c>
      <c r="C27" s="134">
        <v>38346</v>
      </c>
      <c r="D27" s="73">
        <v>1.2145456618618219E-3</v>
      </c>
      <c r="E27" s="135">
        <v>803845.21299999999</v>
      </c>
      <c r="F27" s="73">
        <v>1.2877324970565944E-3</v>
      </c>
    </row>
    <row r="28" spans="1:6" s="31" customFormat="1" ht="19.8" x14ac:dyDescent="0.3">
      <c r="A28" s="71" t="s">
        <v>96</v>
      </c>
      <c r="B28" s="71" t="s">
        <v>82</v>
      </c>
      <c r="C28" s="134">
        <v>20660</v>
      </c>
      <c r="D28" s="73">
        <v>6.5437107844534608E-4</v>
      </c>
      <c r="E28" s="135">
        <v>876699.60100000002</v>
      </c>
      <c r="F28" s="73">
        <v>1.4044427311458655E-3</v>
      </c>
    </row>
    <row r="29" spans="1:6" s="31" customFormat="1" ht="19.8" x14ac:dyDescent="0.3">
      <c r="A29" s="71" t="s">
        <v>97</v>
      </c>
      <c r="B29" s="71" t="s">
        <v>63</v>
      </c>
      <c r="C29" s="134">
        <v>57023</v>
      </c>
      <c r="D29" s="73">
        <v>1.8061085191766199E-3</v>
      </c>
      <c r="E29" s="135">
        <v>2196482.5720000002</v>
      </c>
      <c r="F29" s="73">
        <v>3.5186898440643585E-3</v>
      </c>
    </row>
    <row r="30" spans="1:6" s="31" customFormat="1" ht="19.8" x14ac:dyDescent="0.3">
      <c r="A30" s="71" t="s">
        <v>98</v>
      </c>
      <c r="B30" s="71" t="s">
        <v>63</v>
      </c>
      <c r="C30" s="134">
        <v>52987</v>
      </c>
      <c r="D30" s="73">
        <v>1.6782749435422823E-3</v>
      </c>
      <c r="E30" s="135">
        <v>1753753.003</v>
      </c>
      <c r="F30" s="73">
        <v>2.8094522393749591E-3</v>
      </c>
    </row>
    <row r="31" spans="1:6" s="31" customFormat="1" ht="19.8" x14ac:dyDescent="0.3">
      <c r="A31" s="71" t="s">
        <v>99</v>
      </c>
      <c r="B31" s="71" t="s">
        <v>56</v>
      </c>
      <c r="C31" s="134">
        <v>20228</v>
      </c>
      <c r="D31" s="73">
        <v>6.4068819819905422E-4</v>
      </c>
      <c r="E31" s="135">
        <v>548957.04</v>
      </c>
      <c r="F31" s="73">
        <v>8.7941037461399527E-4</v>
      </c>
    </row>
    <row r="32" spans="1:6" s="31" customFormat="1" ht="19.8" x14ac:dyDescent="0.3">
      <c r="A32" s="71" t="s">
        <v>100</v>
      </c>
      <c r="B32" s="71" t="s">
        <v>72</v>
      </c>
      <c r="C32" s="134">
        <v>14746</v>
      </c>
      <c r="D32" s="73">
        <v>4.6705498174032299E-4</v>
      </c>
      <c r="E32" s="135">
        <v>1161211.1000000001</v>
      </c>
      <c r="F32" s="73">
        <v>1.8602204071504931E-3</v>
      </c>
    </row>
    <row r="33" spans="1:6" s="31" customFormat="1" ht="19.8" x14ac:dyDescent="0.3">
      <c r="A33" s="71" t="s">
        <v>101</v>
      </c>
      <c r="B33" s="71" t="s">
        <v>91</v>
      </c>
      <c r="C33" s="134">
        <v>433199</v>
      </c>
      <c r="D33" s="73">
        <v>1.3720856573642085E-2</v>
      </c>
      <c r="E33" s="135">
        <v>7810181.7960000001</v>
      </c>
      <c r="F33" s="73">
        <v>1.251164371445854E-2</v>
      </c>
    </row>
    <row r="34" spans="1:6" s="31" customFormat="1" ht="19.8" x14ac:dyDescent="0.3">
      <c r="A34" s="71" t="s">
        <v>102</v>
      </c>
      <c r="B34" s="71" t="s">
        <v>76</v>
      </c>
      <c r="C34" s="134">
        <v>12881</v>
      </c>
      <c r="D34" s="73">
        <v>4.0798421401038251E-4</v>
      </c>
      <c r="E34" s="135">
        <v>292196.88400000002</v>
      </c>
      <c r="F34" s="73">
        <v>4.680893995265679E-4</v>
      </c>
    </row>
    <row r="35" spans="1:6" s="31" customFormat="1" ht="19.8" x14ac:dyDescent="0.3">
      <c r="A35" s="71" t="s">
        <v>103</v>
      </c>
      <c r="B35" s="71" t="s">
        <v>50</v>
      </c>
      <c r="C35" s="134">
        <v>5648</v>
      </c>
      <c r="D35" s="73">
        <v>1.788909898867045E-4</v>
      </c>
      <c r="E35" s="135">
        <v>925388.78300000005</v>
      </c>
      <c r="F35" s="73">
        <v>1.4824411329557212E-3</v>
      </c>
    </row>
    <row r="36" spans="1:6" s="31" customFormat="1" ht="19.8" x14ac:dyDescent="0.3">
      <c r="A36" s="71" t="s">
        <v>104</v>
      </c>
      <c r="B36" s="71" t="s">
        <v>76</v>
      </c>
      <c r="C36" s="134">
        <v>28474</v>
      </c>
      <c r="D36" s="73">
        <v>9.0186650956693051E-4</v>
      </c>
      <c r="E36" s="135">
        <v>914372.04</v>
      </c>
      <c r="F36" s="73">
        <v>1.4647926880270322E-3</v>
      </c>
    </row>
    <row r="37" spans="1:6" s="31" customFormat="1" ht="19.8" x14ac:dyDescent="0.3">
      <c r="A37" s="71" t="s">
        <v>105</v>
      </c>
      <c r="B37" s="71" t="s">
        <v>59</v>
      </c>
      <c r="C37" s="134">
        <v>7490</v>
      </c>
      <c r="D37" s="73">
        <v>2.3723327093686555E-4</v>
      </c>
      <c r="E37" s="135">
        <v>306828.55800000002</v>
      </c>
      <c r="F37" s="73">
        <v>4.915288400947586E-4</v>
      </c>
    </row>
    <row r="38" spans="1:6" s="31" customFormat="1" ht="19.8" x14ac:dyDescent="0.3">
      <c r="A38" s="71" t="s">
        <v>106</v>
      </c>
      <c r="B38" s="71" t="s">
        <v>107</v>
      </c>
      <c r="C38" s="134">
        <v>57010</v>
      </c>
      <c r="D38" s="73">
        <v>1.805696765835875E-3</v>
      </c>
      <c r="E38" s="135">
        <v>3265240.1540000001</v>
      </c>
      <c r="F38" s="73">
        <v>5.2308028821960268E-3</v>
      </c>
    </row>
    <row r="39" spans="1:6" s="31" customFormat="1" ht="19.8" x14ac:dyDescent="0.3">
      <c r="A39" s="71" t="s">
        <v>109</v>
      </c>
      <c r="B39" s="71" t="s">
        <v>35</v>
      </c>
      <c r="C39" s="134">
        <v>53809</v>
      </c>
      <c r="D39" s="73">
        <v>1.7043104240109209E-3</v>
      </c>
      <c r="E39" s="135">
        <v>1291186.4069999999</v>
      </c>
      <c r="F39" s="73">
        <v>2.0684363969107099E-3</v>
      </c>
    </row>
    <row r="40" spans="1:6" s="31" customFormat="1" ht="19.8" x14ac:dyDescent="0.3">
      <c r="A40" s="71" t="s">
        <v>89</v>
      </c>
      <c r="B40" s="71" t="s">
        <v>88</v>
      </c>
      <c r="C40" s="134">
        <v>6577</v>
      </c>
      <c r="D40" s="73">
        <v>2.0831551708301265E-4</v>
      </c>
      <c r="E40" s="135">
        <v>469859.00900000002</v>
      </c>
      <c r="F40" s="73">
        <v>7.526980383026886E-4</v>
      </c>
    </row>
    <row r="41" spans="1:6" s="31" customFormat="1" ht="19.8" x14ac:dyDescent="0.3">
      <c r="A41" s="71" t="s">
        <v>110</v>
      </c>
      <c r="B41" s="71" t="s">
        <v>47</v>
      </c>
      <c r="C41" s="134">
        <v>10752</v>
      </c>
      <c r="D41" s="73">
        <v>3.4055168612993035E-4</v>
      </c>
      <c r="E41" s="135">
        <v>827464.95200000005</v>
      </c>
      <c r="F41" s="73">
        <v>1.3255705098859313E-3</v>
      </c>
    </row>
    <row r="42" spans="1:6" s="31" customFormat="1" ht="19.8" x14ac:dyDescent="0.3">
      <c r="A42" s="71" t="s">
        <v>111</v>
      </c>
      <c r="B42" s="71" t="s">
        <v>59</v>
      </c>
      <c r="C42" s="134">
        <v>2596</v>
      </c>
      <c r="D42" s="73">
        <v>8.2223974813364878E-5</v>
      </c>
      <c r="E42" s="135">
        <v>102189.647</v>
      </c>
      <c r="F42" s="73">
        <v>1.637043141844796E-4</v>
      </c>
    </row>
    <row r="43" spans="1:6" s="31" customFormat="1" ht="19.8" x14ac:dyDescent="0.3">
      <c r="A43" s="71" t="s">
        <v>112</v>
      </c>
      <c r="B43" s="71" t="s">
        <v>113</v>
      </c>
      <c r="C43" s="134">
        <v>3505</v>
      </c>
      <c r="D43" s="73">
        <v>1.1101503533160397E-4</v>
      </c>
      <c r="E43" s="135">
        <v>220252.12700000001</v>
      </c>
      <c r="F43" s="73">
        <v>3.5283636314163903E-4</v>
      </c>
    </row>
    <row r="44" spans="1:6" s="31" customFormat="1" ht="19.8" x14ac:dyDescent="0.3">
      <c r="A44" s="71" t="s">
        <v>115</v>
      </c>
      <c r="B44" s="71" t="s">
        <v>94</v>
      </c>
      <c r="C44" s="134">
        <v>8188</v>
      </c>
      <c r="D44" s="73">
        <v>2.5934125800147599E-4</v>
      </c>
      <c r="E44" s="135">
        <v>413600.07500000001</v>
      </c>
      <c r="F44" s="73">
        <v>6.6257315307610687E-4</v>
      </c>
    </row>
    <row r="45" spans="1:6" s="31" customFormat="1" ht="19.8" x14ac:dyDescent="0.3">
      <c r="A45" s="71" t="s">
        <v>116</v>
      </c>
      <c r="B45" s="71" t="s">
        <v>117</v>
      </c>
      <c r="C45" s="134">
        <v>1272999</v>
      </c>
      <c r="D45" s="73">
        <v>4.03201223857622E-2</v>
      </c>
      <c r="E45" s="135">
        <v>11299496.486</v>
      </c>
      <c r="F45" s="73">
        <v>1.8101406328084949E-2</v>
      </c>
    </row>
    <row r="46" spans="1:6" s="31" customFormat="1" ht="19.8" x14ac:dyDescent="0.3">
      <c r="A46" s="71" t="s">
        <v>119</v>
      </c>
      <c r="B46" s="71" t="s">
        <v>88</v>
      </c>
      <c r="C46" s="134">
        <v>2607</v>
      </c>
      <c r="D46" s="73">
        <v>8.2572381486302869E-5</v>
      </c>
      <c r="E46" s="135">
        <v>86626.584000000003</v>
      </c>
      <c r="F46" s="73">
        <v>1.387728203412251E-4</v>
      </c>
    </row>
    <row r="47" spans="1:6" s="31" customFormat="1" ht="19.8" x14ac:dyDescent="0.3">
      <c r="A47" s="71" t="s">
        <v>120</v>
      </c>
      <c r="B47" s="71" t="s">
        <v>56</v>
      </c>
      <c r="C47" s="134">
        <v>21543</v>
      </c>
      <c r="D47" s="73">
        <v>6.8233863228209539E-4</v>
      </c>
      <c r="E47" s="135">
        <v>2184371.781</v>
      </c>
      <c r="F47" s="73">
        <v>3.4992887717141762E-3</v>
      </c>
    </row>
    <row r="48" spans="1:6" s="31" customFormat="1" ht="19.8" x14ac:dyDescent="0.3">
      <c r="A48" s="71" t="s">
        <v>121</v>
      </c>
      <c r="B48" s="71" t="s">
        <v>53</v>
      </c>
      <c r="C48" s="134">
        <v>207603</v>
      </c>
      <c r="D48" s="73">
        <v>6.5754791383586244E-3</v>
      </c>
      <c r="E48" s="135">
        <v>5835263.023</v>
      </c>
      <c r="F48" s="73">
        <v>9.3478914871510232E-3</v>
      </c>
    </row>
    <row r="49" spans="1:6" s="31" customFormat="1" ht="19.8" x14ac:dyDescent="0.3">
      <c r="A49" s="71" t="s">
        <v>122</v>
      </c>
      <c r="B49" s="71" t="s">
        <v>94</v>
      </c>
      <c r="C49" s="134">
        <v>14524</v>
      </c>
      <c r="D49" s="73">
        <v>4.6002350161375639E-4</v>
      </c>
      <c r="E49" s="135">
        <v>579910.80900000001</v>
      </c>
      <c r="F49" s="73">
        <v>9.2899725229026126E-4</v>
      </c>
    </row>
    <row r="50" spans="1:6" s="31" customFormat="1" ht="19.8" x14ac:dyDescent="0.3">
      <c r="A50" s="71" t="s">
        <v>123</v>
      </c>
      <c r="B50" s="71" t="s">
        <v>113</v>
      </c>
      <c r="C50" s="134">
        <v>3322</v>
      </c>
      <c r="D50" s="73">
        <v>1.0521881522727201E-4</v>
      </c>
      <c r="E50" s="135">
        <v>388461.63099999999</v>
      </c>
      <c r="F50" s="73">
        <v>6.2230222685708447E-4</v>
      </c>
    </row>
    <row r="51" spans="1:6" s="31" customFormat="1" ht="19.8" x14ac:dyDescent="0.3">
      <c r="A51" s="71" t="s">
        <v>124</v>
      </c>
      <c r="B51" s="71" t="s">
        <v>47</v>
      </c>
      <c r="C51" s="134">
        <v>44986</v>
      </c>
      <c r="D51" s="73">
        <v>1.4248565989807521E-3</v>
      </c>
      <c r="E51" s="135">
        <v>1983490.817</v>
      </c>
      <c r="F51" s="73">
        <v>3.1774843481766615E-3</v>
      </c>
    </row>
    <row r="52" spans="1:6" s="31" customFormat="1" ht="19.8" x14ac:dyDescent="0.3">
      <c r="A52" s="71" t="s">
        <v>125</v>
      </c>
      <c r="B52" s="71" t="s">
        <v>67</v>
      </c>
      <c r="C52" s="134">
        <v>87186</v>
      </c>
      <c r="D52" s="73">
        <v>2.7614712897064833E-3</v>
      </c>
      <c r="E52" s="135">
        <v>1357698.169</v>
      </c>
      <c r="F52" s="73">
        <v>2.1749859614024177E-3</v>
      </c>
    </row>
    <row r="53" spans="1:6" s="31" customFormat="1" ht="19.8" x14ac:dyDescent="0.3">
      <c r="A53" s="71" t="s">
        <v>126</v>
      </c>
      <c r="B53" s="71" t="s">
        <v>88</v>
      </c>
      <c r="C53" s="134">
        <v>1220</v>
      </c>
      <c r="D53" s="73">
        <v>3.8641467362213076E-5</v>
      </c>
      <c r="E53" s="135">
        <v>59561.366999999998</v>
      </c>
      <c r="F53" s="73">
        <v>9.5415269774100445E-5</v>
      </c>
    </row>
    <row r="54" spans="1:6" s="31" customFormat="1" ht="19.8" x14ac:dyDescent="0.3">
      <c r="A54" s="71" t="s">
        <v>127</v>
      </c>
      <c r="B54" s="71" t="s">
        <v>38</v>
      </c>
      <c r="C54" s="134">
        <v>4743</v>
      </c>
      <c r="D54" s="73">
        <v>1.5022662270407921E-4</v>
      </c>
      <c r="E54" s="135">
        <v>371455.62400000001</v>
      </c>
      <c r="F54" s="73">
        <v>5.9505918615109725E-4</v>
      </c>
    </row>
    <row r="55" spans="1:6" s="31" customFormat="1" ht="19.8" x14ac:dyDescent="0.3">
      <c r="A55" s="71" t="s">
        <v>128</v>
      </c>
      <c r="B55" s="71" t="s">
        <v>113</v>
      </c>
      <c r="C55" s="134">
        <v>2723</v>
      </c>
      <c r="D55" s="73">
        <v>8.6246488219103451E-5</v>
      </c>
      <c r="E55" s="135">
        <v>654087.78399999999</v>
      </c>
      <c r="F55" s="73">
        <v>1.0478262254508622E-3</v>
      </c>
    </row>
    <row r="56" spans="1:6" s="31" customFormat="1" ht="19.8" x14ac:dyDescent="0.3">
      <c r="A56" s="71" t="s">
        <v>129</v>
      </c>
      <c r="B56" s="71" t="s">
        <v>59</v>
      </c>
      <c r="C56" s="134">
        <v>5169</v>
      </c>
      <c r="D56" s="73">
        <v>1.6371946294695033E-4</v>
      </c>
      <c r="E56" s="135">
        <v>194658.04500000001</v>
      </c>
      <c r="F56" s="73">
        <v>3.1183552045361862E-4</v>
      </c>
    </row>
    <row r="57" spans="1:6" s="31" customFormat="1" ht="19.8" x14ac:dyDescent="0.3">
      <c r="A57" s="71" t="s">
        <v>130</v>
      </c>
      <c r="B57" s="71" t="s">
        <v>85</v>
      </c>
      <c r="C57" s="134">
        <v>2282</v>
      </c>
      <c r="D57" s="73">
        <v>7.2278547967680523E-5</v>
      </c>
      <c r="E57" s="135">
        <v>868902.53899999999</v>
      </c>
      <c r="F57" s="73">
        <v>1.3919521048952055E-3</v>
      </c>
    </row>
    <row r="58" spans="1:6" s="31" customFormat="1" ht="19.8" x14ac:dyDescent="0.3">
      <c r="A58" s="71" t="s">
        <v>131</v>
      </c>
      <c r="B58" s="71" t="s">
        <v>50</v>
      </c>
      <c r="C58" s="134">
        <v>7831</v>
      </c>
      <c r="D58" s="73">
        <v>2.4803387779794315E-4</v>
      </c>
      <c r="E58" s="135">
        <v>463844.01400000002</v>
      </c>
      <c r="F58" s="73">
        <v>7.4306222234475628E-4</v>
      </c>
    </row>
    <row r="59" spans="1:6" s="31" customFormat="1" ht="19.8" x14ac:dyDescent="0.3">
      <c r="A59" s="71" t="s">
        <v>118</v>
      </c>
      <c r="B59" s="71" t="s">
        <v>117</v>
      </c>
      <c r="C59" s="134">
        <v>2691548</v>
      </c>
      <c r="D59" s="73">
        <v>8.5250298521172038E-2</v>
      </c>
      <c r="E59" s="135">
        <v>43641546.968999997</v>
      </c>
      <c r="F59" s="73">
        <v>6.9912263387208864E-2</v>
      </c>
    </row>
    <row r="60" spans="1:6" s="31" customFormat="1" ht="19.8" x14ac:dyDescent="0.3">
      <c r="A60" s="71" t="s">
        <v>132</v>
      </c>
      <c r="B60" s="71" t="s">
        <v>59</v>
      </c>
      <c r="C60" s="134">
        <v>11655</v>
      </c>
      <c r="D60" s="73">
        <v>3.6915270664474872E-4</v>
      </c>
      <c r="E60" s="135">
        <v>639348.87399999995</v>
      </c>
      <c r="F60" s="73">
        <v>1.0242149964838341E-3</v>
      </c>
    </row>
    <row r="61" spans="1:6" s="31" customFormat="1" ht="19.8" x14ac:dyDescent="0.3">
      <c r="A61" s="71" t="s">
        <v>133</v>
      </c>
      <c r="B61" s="71" t="s">
        <v>50</v>
      </c>
      <c r="C61" s="134">
        <v>18794</v>
      </c>
      <c r="D61" s="73">
        <v>5.952686373815021E-4</v>
      </c>
      <c r="E61" s="135">
        <v>493271.598</v>
      </c>
      <c r="F61" s="73">
        <v>7.9020420392754973E-4</v>
      </c>
    </row>
    <row r="62" spans="1:6" s="31" customFormat="1" ht="19.8" x14ac:dyDescent="0.3">
      <c r="A62" s="71" t="s">
        <v>134</v>
      </c>
      <c r="B62" s="71" t="s">
        <v>135</v>
      </c>
      <c r="C62" s="134">
        <v>5531</v>
      </c>
      <c r="D62" s="73">
        <v>1.7518520982000044E-4</v>
      </c>
      <c r="E62" s="135">
        <v>192804.505</v>
      </c>
      <c r="F62" s="73">
        <v>3.0886621286306103E-4</v>
      </c>
    </row>
    <row r="63" spans="1:6" s="31" customFormat="1" ht="19.8" x14ac:dyDescent="0.3">
      <c r="A63" s="71" t="s">
        <v>137</v>
      </c>
      <c r="B63" s="71" t="s">
        <v>117</v>
      </c>
      <c r="C63" s="134">
        <v>1058299</v>
      </c>
      <c r="D63" s="73">
        <v>3.3519857596690773E-2</v>
      </c>
      <c r="E63" s="135">
        <v>13345256.759</v>
      </c>
      <c r="F63" s="73">
        <v>2.1378644211853339E-2</v>
      </c>
    </row>
    <row r="64" spans="1:6" s="31" customFormat="1" ht="19.8" x14ac:dyDescent="0.3">
      <c r="A64" s="71" t="s">
        <v>430</v>
      </c>
      <c r="B64" s="71" t="s">
        <v>56</v>
      </c>
      <c r="C64" s="134">
        <v>20471</v>
      </c>
      <c r="D64" s="73">
        <v>6.4838481833759344E-4</v>
      </c>
      <c r="E64" s="135">
        <v>650035.00600000005</v>
      </c>
      <c r="F64" s="73">
        <v>1.0413338139149662E-3</v>
      </c>
    </row>
    <row r="65" spans="1:6" s="31" customFormat="1" ht="19.8" x14ac:dyDescent="0.3">
      <c r="A65" s="71" t="s">
        <v>139</v>
      </c>
      <c r="B65" s="71" t="s">
        <v>88</v>
      </c>
      <c r="C65" s="134">
        <v>1741</v>
      </c>
      <c r="D65" s="73">
        <v>5.5143274325912271E-5</v>
      </c>
      <c r="E65" s="135">
        <v>118032.649</v>
      </c>
      <c r="F65" s="73">
        <v>1.8908426071696286E-4</v>
      </c>
    </row>
    <row r="66" spans="1:6" s="31" customFormat="1" ht="19.8" x14ac:dyDescent="0.3">
      <c r="A66" s="71" t="s">
        <v>140</v>
      </c>
      <c r="B66" s="71" t="s">
        <v>141</v>
      </c>
      <c r="C66" s="134">
        <v>8021</v>
      </c>
      <c r="D66" s="73">
        <v>2.5405181123959924E-4</v>
      </c>
      <c r="E66" s="135">
        <v>611967.76100000006</v>
      </c>
      <c r="F66" s="73">
        <v>9.803513913451186E-4</v>
      </c>
    </row>
    <row r="67" spans="1:6" s="31" customFormat="1" ht="19.8" x14ac:dyDescent="0.3">
      <c r="A67" s="71" t="s">
        <v>143</v>
      </c>
      <c r="B67" s="71" t="s">
        <v>88</v>
      </c>
      <c r="C67" s="134">
        <v>3172</v>
      </c>
      <c r="D67" s="73">
        <v>1.0046781514175401E-4</v>
      </c>
      <c r="E67" s="135">
        <v>607946.39399999997</v>
      </c>
      <c r="F67" s="73">
        <v>9.7390929915529907E-4</v>
      </c>
    </row>
    <row r="68" spans="1:6" s="31" customFormat="1" ht="19.8" x14ac:dyDescent="0.3">
      <c r="A68" s="71" t="s">
        <v>144</v>
      </c>
      <c r="B68" s="71" t="s">
        <v>141</v>
      </c>
      <c r="C68" s="134">
        <v>9963</v>
      </c>
      <c r="D68" s="73">
        <v>3.1556142568010565E-4</v>
      </c>
      <c r="E68" s="135">
        <v>437046.45400000003</v>
      </c>
      <c r="F68" s="73">
        <v>7.0013344912355662E-4</v>
      </c>
    </row>
    <row r="69" spans="1:6" s="31" customFormat="1" ht="19.8" x14ac:dyDescent="0.3">
      <c r="A69" s="71" t="s">
        <v>145</v>
      </c>
      <c r="B69" s="71" t="s">
        <v>94</v>
      </c>
      <c r="C69" s="134">
        <v>18223</v>
      </c>
      <c r="D69" s="73">
        <v>5.7718316372263028E-4</v>
      </c>
      <c r="E69" s="135">
        <v>1606790.7169999999</v>
      </c>
      <c r="F69" s="73">
        <v>2.5740236911129875E-3</v>
      </c>
    </row>
    <row r="70" spans="1:6" s="31" customFormat="1" ht="19.8" x14ac:dyDescent="0.3">
      <c r="A70" s="71" t="s">
        <v>146</v>
      </c>
      <c r="B70" s="71" t="s">
        <v>38</v>
      </c>
      <c r="C70" s="134">
        <v>175677</v>
      </c>
      <c r="D70" s="73">
        <v>5.5642762801569731E-3</v>
      </c>
      <c r="E70" s="135">
        <v>3687075.213</v>
      </c>
      <c r="F70" s="73">
        <v>5.9065681975666185E-3</v>
      </c>
    </row>
    <row r="71" spans="1:6" s="31" customFormat="1" ht="19.8" x14ac:dyDescent="0.3">
      <c r="A71" s="71" t="s">
        <v>147</v>
      </c>
      <c r="B71" s="71" t="s">
        <v>113</v>
      </c>
      <c r="C71" s="134">
        <v>1421</v>
      </c>
      <c r="D71" s="73">
        <v>4.5007807476807198E-5</v>
      </c>
      <c r="E71" s="135">
        <v>107667.238</v>
      </c>
      <c r="F71" s="73">
        <v>1.7247922734215081E-4</v>
      </c>
    </row>
    <row r="72" spans="1:6" s="31" customFormat="1" ht="19.8" x14ac:dyDescent="0.3">
      <c r="A72" s="71" t="s">
        <v>148</v>
      </c>
      <c r="B72" s="71" t="s">
        <v>117</v>
      </c>
      <c r="C72" s="134">
        <v>235760</v>
      </c>
      <c r="D72" s="73">
        <v>7.4673052010781607E-3</v>
      </c>
      <c r="E72" s="135">
        <v>7452065.1689999998</v>
      </c>
      <c r="F72" s="73">
        <v>1.1937953144599795E-2</v>
      </c>
    </row>
    <row r="73" spans="1:6" s="31" customFormat="1" ht="19.8" x14ac:dyDescent="0.3">
      <c r="A73" s="71" t="s">
        <v>86</v>
      </c>
      <c r="B73" s="71" t="s">
        <v>85</v>
      </c>
      <c r="C73" s="134">
        <v>879329</v>
      </c>
      <c r="D73" s="73">
        <v>2.7851281027989724E-2</v>
      </c>
      <c r="E73" s="135">
        <v>12836305.799000001</v>
      </c>
      <c r="F73" s="73">
        <v>2.0563322207068132E-2</v>
      </c>
    </row>
    <row r="74" spans="1:6" s="31" customFormat="1" ht="19.8" x14ac:dyDescent="0.3">
      <c r="A74" s="71" t="s">
        <v>149</v>
      </c>
      <c r="B74" s="71" t="s">
        <v>150</v>
      </c>
      <c r="C74" s="134">
        <v>43427</v>
      </c>
      <c r="D74" s="73">
        <v>1.3754778714252683E-3</v>
      </c>
      <c r="E74" s="135">
        <v>1401436.1040000001</v>
      </c>
      <c r="F74" s="73">
        <v>2.2450526351137021E-3</v>
      </c>
    </row>
    <row r="75" spans="1:6" s="31" customFormat="1" ht="19.8" x14ac:dyDescent="0.3">
      <c r="A75" s="71" t="s">
        <v>152</v>
      </c>
      <c r="B75" s="71" t="s">
        <v>67</v>
      </c>
      <c r="C75" s="134">
        <v>17855</v>
      </c>
      <c r="D75" s="73">
        <v>5.6552737684615944E-4</v>
      </c>
      <c r="E75" s="135">
        <v>905566.5</v>
      </c>
      <c r="F75" s="73">
        <v>1.4506865145638437E-3</v>
      </c>
    </row>
    <row r="76" spans="1:6" s="31" customFormat="1" ht="19.8" x14ac:dyDescent="0.3">
      <c r="A76" s="71" t="s">
        <v>153</v>
      </c>
      <c r="B76" s="71" t="s">
        <v>135</v>
      </c>
      <c r="C76" s="134">
        <v>39397</v>
      </c>
      <c r="D76" s="73">
        <v>1.2478343357943513E-3</v>
      </c>
      <c r="E76" s="135">
        <v>1100642.452</v>
      </c>
      <c r="F76" s="73">
        <v>1.763191507716863E-3</v>
      </c>
    </row>
    <row r="77" spans="1:6" s="31" customFormat="1" ht="19.8" x14ac:dyDescent="0.3">
      <c r="A77" s="71" t="s">
        <v>154</v>
      </c>
      <c r="B77" s="71" t="s">
        <v>56</v>
      </c>
      <c r="C77" s="134">
        <v>25486</v>
      </c>
      <c r="D77" s="73">
        <v>8.0722658786341189E-4</v>
      </c>
      <c r="E77" s="135">
        <v>2177245.173</v>
      </c>
      <c r="F77" s="73">
        <v>3.4878721898064058E-3</v>
      </c>
    </row>
    <row r="78" spans="1:6" s="31" customFormat="1" ht="19.8" x14ac:dyDescent="0.3">
      <c r="A78" s="71" t="s">
        <v>155</v>
      </c>
      <c r="B78" s="71" t="s">
        <v>72</v>
      </c>
      <c r="C78" s="134">
        <v>3736</v>
      </c>
      <c r="D78" s="73">
        <v>1.1833157546330169E-4</v>
      </c>
      <c r="E78" s="135">
        <v>205841.38699999999</v>
      </c>
      <c r="F78" s="73">
        <v>3.2975085127377973E-4</v>
      </c>
    </row>
    <row r="79" spans="1:6" s="31" customFormat="1" ht="19.8" x14ac:dyDescent="0.3">
      <c r="A79" s="71" t="s">
        <v>156</v>
      </c>
      <c r="B79" s="71" t="s">
        <v>59</v>
      </c>
      <c r="C79" s="134">
        <v>4970</v>
      </c>
      <c r="D79" s="73">
        <v>1.5741646950016312E-4</v>
      </c>
      <c r="E79" s="135">
        <v>199179.74299999999</v>
      </c>
      <c r="F79" s="73">
        <v>3.190791257675633E-4</v>
      </c>
    </row>
    <row r="80" spans="1:6" s="31" customFormat="1" ht="19.8" x14ac:dyDescent="0.3">
      <c r="A80" s="71" t="s">
        <v>157</v>
      </c>
      <c r="B80" s="71" t="s">
        <v>88</v>
      </c>
      <c r="C80" s="134">
        <v>1025</v>
      </c>
      <c r="D80" s="73">
        <v>3.246516725103968E-5</v>
      </c>
      <c r="E80" s="135">
        <v>52237.008999999998</v>
      </c>
      <c r="F80" s="73">
        <v>8.3681899139875565E-5</v>
      </c>
    </row>
    <row r="81" spans="1:6" s="31" customFormat="1" ht="19.8" x14ac:dyDescent="0.3">
      <c r="A81" s="71" t="s">
        <v>158</v>
      </c>
      <c r="B81" s="71" t="s">
        <v>79</v>
      </c>
      <c r="C81" s="134">
        <v>971689</v>
      </c>
      <c r="D81" s="73">
        <v>3.0776630147312675E-2</v>
      </c>
      <c r="E81" s="135">
        <v>9861470.3990000002</v>
      </c>
      <c r="F81" s="73">
        <v>1.5797737793524634E-2</v>
      </c>
    </row>
    <row r="82" spans="1:6" s="31" customFormat="1" ht="19.8" x14ac:dyDescent="0.3">
      <c r="A82" s="71" t="s">
        <v>159</v>
      </c>
      <c r="B82" s="71" t="s">
        <v>135</v>
      </c>
      <c r="C82" s="134">
        <v>11231</v>
      </c>
      <c r="D82" s="73">
        <v>3.5572321306968452E-4</v>
      </c>
      <c r="E82" s="135">
        <v>548281.71299999999</v>
      </c>
      <c r="F82" s="73">
        <v>8.7832852389202075E-4</v>
      </c>
    </row>
    <row r="83" spans="1:6" s="31" customFormat="1" ht="19.8" x14ac:dyDescent="0.3">
      <c r="A83" s="71" t="s">
        <v>160</v>
      </c>
      <c r="B83" s="71" t="s">
        <v>82</v>
      </c>
      <c r="C83" s="134">
        <v>20554</v>
      </c>
      <c r="D83" s="73">
        <v>6.5101370505158004E-4</v>
      </c>
      <c r="E83" s="135">
        <v>1789918.4129999999</v>
      </c>
      <c r="F83" s="73">
        <v>2.8673879874185015E-3</v>
      </c>
    </row>
    <row r="84" spans="1:6" s="31" customFormat="1" ht="19.8" x14ac:dyDescent="0.3">
      <c r="A84" s="71" t="s">
        <v>161</v>
      </c>
      <c r="B84" s="71" t="s">
        <v>53</v>
      </c>
      <c r="C84" s="134">
        <v>19614</v>
      </c>
      <c r="D84" s="73">
        <v>6.2124077118233393E-4</v>
      </c>
      <c r="E84" s="135">
        <v>1431284.3049999999</v>
      </c>
      <c r="F84" s="73">
        <v>2.2928684307230705E-3</v>
      </c>
    </row>
    <row r="85" spans="1:6" s="31" customFormat="1" ht="19.8" x14ac:dyDescent="0.3">
      <c r="A85" s="71" t="s">
        <v>162</v>
      </c>
      <c r="B85" s="71" t="s">
        <v>59</v>
      </c>
      <c r="C85" s="134">
        <v>23167</v>
      </c>
      <c r="D85" s="73">
        <v>7.3377612654130359E-4</v>
      </c>
      <c r="E85" s="135">
        <v>829147.36800000002</v>
      </c>
      <c r="F85" s="73">
        <v>1.3282656826900119E-3</v>
      </c>
    </row>
    <row r="86" spans="1:6" s="31" customFormat="1" ht="19.8" x14ac:dyDescent="0.3">
      <c r="A86" s="71" t="s">
        <v>163</v>
      </c>
      <c r="B86" s="71" t="s">
        <v>79</v>
      </c>
      <c r="C86" s="134">
        <v>368857</v>
      </c>
      <c r="D86" s="73">
        <v>1.168293092362609E-2</v>
      </c>
      <c r="E86" s="135">
        <v>5718914.1050000004</v>
      </c>
      <c r="F86" s="73">
        <v>9.1615045058230996E-3</v>
      </c>
    </row>
    <row r="87" spans="1:6" s="31" customFormat="1" ht="19.8" x14ac:dyDescent="0.3">
      <c r="A87" s="71" t="s">
        <v>164</v>
      </c>
      <c r="B87" s="71" t="s">
        <v>59</v>
      </c>
      <c r="C87" s="134">
        <v>5376</v>
      </c>
      <c r="D87" s="73">
        <v>1.7027584306496518E-4</v>
      </c>
      <c r="E87" s="135">
        <v>465436.304</v>
      </c>
      <c r="F87" s="73">
        <v>7.4561301638392937E-4</v>
      </c>
    </row>
    <row r="88" spans="1:6" s="31" customFormat="1" ht="19.8" x14ac:dyDescent="0.3">
      <c r="A88" s="71" t="s">
        <v>165</v>
      </c>
      <c r="B88" s="71" t="s">
        <v>63</v>
      </c>
      <c r="C88" s="134">
        <v>28875</v>
      </c>
      <c r="D88" s="73">
        <v>9.1456751646221525E-4</v>
      </c>
      <c r="E88" s="135">
        <v>935721.52800000005</v>
      </c>
      <c r="F88" s="73">
        <v>1.4989938365174442E-3</v>
      </c>
    </row>
    <row r="89" spans="1:6" s="31" customFormat="1" ht="19.8" x14ac:dyDescent="0.3">
      <c r="A89" s="71" t="s">
        <v>166</v>
      </c>
      <c r="B89" s="71" t="s">
        <v>113</v>
      </c>
      <c r="C89" s="134">
        <v>1154</v>
      </c>
      <c r="D89" s="73">
        <v>3.6551027324585157E-5</v>
      </c>
      <c r="E89" s="135">
        <v>454468.17700000003</v>
      </c>
      <c r="F89" s="73">
        <v>7.2804245262199298E-4</v>
      </c>
    </row>
    <row r="90" spans="1:6" s="31" customFormat="1" ht="19.8" x14ac:dyDescent="0.3">
      <c r="A90" s="71" t="s">
        <v>167</v>
      </c>
      <c r="B90" s="71" t="s">
        <v>44</v>
      </c>
      <c r="C90" s="134">
        <v>7399</v>
      </c>
      <c r="D90" s="73">
        <v>2.3435099755165129E-4</v>
      </c>
      <c r="E90" s="135">
        <v>372951.08100000001</v>
      </c>
      <c r="F90" s="73">
        <v>5.9745485704109833E-4</v>
      </c>
    </row>
    <row r="91" spans="1:6" s="31" customFormat="1" ht="19.8" x14ac:dyDescent="0.3">
      <c r="A91" s="71" t="s">
        <v>168</v>
      </c>
      <c r="B91" s="71" t="s">
        <v>56</v>
      </c>
      <c r="C91" s="134">
        <v>20311</v>
      </c>
      <c r="D91" s="73">
        <v>6.4331708491304081E-4</v>
      </c>
      <c r="E91" s="135">
        <v>1580315.0889999999</v>
      </c>
      <c r="F91" s="73">
        <v>2.5316106419286271E-3</v>
      </c>
    </row>
    <row r="92" spans="1:6" s="31" customFormat="1" ht="19.8" x14ac:dyDescent="0.3">
      <c r="A92" s="71" t="s">
        <v>169</v>
      </c>
      <c r="B92" s="71" t="s">
        <v>50</v>
      </c>
      <c r="C92" s="134">
        <v>20887</v>
      </c>
      <c r="D92" s="73">
        <v>6.6156092524142997E-4</v>
      </c>
      <c r="E92" s="135">
        <v>663137.81200000003</v>
      </c>
      <c r="F92" s="73">
        <v>1.0623240603155853E-3</v>
      </c>
    </row>
    <row r="93" spans="1:6" s="31" customFormat="1" ht="19.8" x14ac:dyDescent="0.3">
      <c r="A93" s="71" t="s">
        <v>170</v>
      </c>
      <c r="B93" s="71" t="s">
        <v>135</v>
      </c>
      <c r="C93" s="134">
        <v>152665</v>
      </c>
      <c r="D93" s="73">
        <v>4.8354095203707046E-3</v>
      </c>
      <c r="E93" s="135">
        <v>4584157.0410000002</v>
      </c>
      <c r="F93" s="73">
        <v>7.3436625582125586E-3</v>
      </c>
    </row>
    <row r="94" spans="1:6" s="31" customFormat="1" ht="19.8" x14ac:dyDescent="0.3">
      <c r="A94" s="71" t="s">
        <v>171</v>
      </c>
      <c r="B94" s="71" t="s">
        <v>35</v>
      </c>
      <c r="C94" s="134">
        <v>127815</v>
      </c>
      <c r="D94" s="73">
        <v>4.0483271728698894E-3</v>
      </c>
      <c r="E94" s="135">
        <v>2953192.9190000002</v>
      </c>
      <c r="F94" s="73">
        <v>4.7309139003029969E-3</v>
      </c>
    </row>
    <row r="95" spans="1:6" s="31" customFormat="1" ht="19.8" x14ac:dyDescent="0.3">
      <c r="A95" s="71" t="s">
        <v>172</v>
      </c>
      <c r="B95" s="71" t="s">
        <v>82</v>
      </c>
      <c r="C95" s="134">
        <v>33510</v>
      </c>
      <c r="D95" s="73">
        <v>1.0613734191047216E-3</v>
      </c>
      <c r="E95" s="135">
        <v>1574748.0959999999</v>
      </c>
      <c r="F95" s="73">
        <v>2.5226925098292491E-3</v>
      </c>
    </row>
    <row r="96" spans="1:6" s="31" customFormat="1" ht="19.8" x14ac:dyDescent="0.3">
      <c r="A96" s="71" t="s">
        <v>173</v>
      </c>
      <c r="B96" s="71" t="s">
        <v>53</v>
      </c>
      <c r="C96" s="134">
        <v>196392</v>
      </c>
      <c r="D96" s="73">
        <v>6.220389391967009E-3</v>
      </c>
      <c r="E96" s="135">
        <v>4538462.517</v>
      </c>
      <c r="F96" s="73">
        <v>7.2704614959424613E-3</v>
      </c>
    </row>
    <row r="97" spans="1:6" s="31" customFormat="1" ht="19.8" x14ac:dyDescent="0.3">
      <c r="A97" s="71" t="s">
        <v>174</v>
      </c>
      <c r="B97" s="71" t="s">
        <v>59</v>
      </c>
      <c r="C97" s="134">
        <v>31802</v>
      </c>
      <c r="D97" s="73">
        <v>1.0072753647976233E-3</v>
      </c>
      <c r="E97" s="135">
        <v>953011.07799999998</v>
      </c>
      <c r="F97" s="73">
        <v>1.526691103397212E-3</v>
      </c>
    </row>
    <row r="98" spans="1:6" s="31" customFormat="1" ht="19.8" x14ac:dyDescent="0.3">
      <c r="A98" s="71" t="s">
        <v>175</v>
      </c>
      <c r="B98" s="71" t="s">
        <v>88</v>
      </c>
      <c r="C98" s="134">
        <v>2670</v>
      </c>
      <c r="D98" s="73">
        <v>8.4567801522220426E-5</v>
      </c>
      <c r="E98" s="135">
        <v>278970.23499999999</v>
      </c>
      <c r="F98" s="73">
        <v>4.4690076088195219E-4</v>
      </c>
    </row>
    <row r="99" spans="1:6" s="31" customFormat="1" ht="19.8" x14ac:dyDescent="0.3">
      <c r="A99" s="71" t="s">
        <v>176</v>
      </c>
      <c r="B99" s="71" t="s">
        <v>67</v>
      </c>
      <c r="C99" s="134">
        <v>9071</v>
      </c>
      <c r="D99" s="73">
        <v>2.8730881183822529E-4</v>
      </c>
      <c r="E99" s="135">
        <v>449430.9</v>
      </c>
      <c r="F99" s="73">
        <v>7.1997290741021385E-4</v>
      </c>
    </row>
    <row r="100" spans="1:6" s="31" customFormat="1" ht="19.8" x14ac:dyDescent="0.3">
      <c r="A100" s="71" t="s">
        <v>177</v>
      </c>
      <c r="B100" s="71" t="s">
        <v>50</v>
      </c>
      <c r="C100" s="134">
        <v>4977</v>
      </c>
      <c r="D100" s="73">
        <v>1.5763818283748729E-4</v>
      </c>
      <c r="E100" s="135">
        <v>147182.58600000001</v>
      </c>
      <c r="F100" s="73">
        <v>2.3578146131601952E-4</v>
      </c>
    </row>
    <row r="101" spans="1:6" s="31" customFormat="1" ht="19.8" x14ac:dyDescent="0.3">
      <c r="A101" s="71" t="s">
        <v>178</v>
      </c>
      <c r="B101" s="71" t="s">
        <v>88</v>
      </c>
      <c r="C101" s="134">
        <v>3367</v>
      </c>
      <c r="D101" s="73">
        <v>1.066441152529274E-4</v>
      </c>
      <c r="E101" s="135">
        <v>412207.07699999999</v>
      </c>
      <c r="F101" s="73">
        <v>6.6034161799457018E-4</v>
      </c>
    </row>
    <row r="102" spans="1:6" s="31" customFormat="1" ht="19.8" x14ac:dyDescent="0.3">
      <c r="A102" s="71" t="s">
        <v>179</v>
      </c>
      <c r="B102" s="71" t="s">
        <v>107</v>
      </c>
      <c r="C102" s="134">
        <v>59494</v>
      </c>
      <c r="D102" s="73">
        <v>1.8843733272520533E-3</v>
      </c>
      <c r="E102" s="135">
        <v>1421288.014</v>
      </c>
      <c r="F102" s="73">
        <v>2.2768547149447636E-3</v>
      </c>
    </row>
    <row r="103" spans="1:6" s="31" customFormat="1" ht="19.8" x14ac:dyDescent="0.3">
      <c r="A103" s="71" t="s">
        <v>180</v>
      </c>
      <c r="B103" s="71" t="s">
        <v>79</v>
      </c>
      <c r="C103" s="134">
        <v>5003892</v>
      </c>
      <c r="D103" s="73">
        <v>0.15848994213281895</v>
      </c>
      <c r="E103" s="135">
        <v>69713146.129999995</v>
      </c>
      <c r="F103" s="73">
        <v>0.11167807221072069</v>
      </c>
    </row>
    <row r="104" spans="1:6" s="31" customFormat="1" ht="19.8" x14ac:dyDescent="0.3">
      <c r="A104" s="71" t="s">
        <v>181</v>
      </c>
      <c r="B104" s="71" t="s">
        <v>76</v>
      </c>
      <c r="C104" s="134">
        <v>71364</v>
      </c>
      <c r="D104" s="73">
        <v>2.2603358006860444E-3</v>
      </c>
      <c r="E104" s="135">
        <v>2902417.9380000001</v>
      </c>
      <c r="F104" s="73">
        <v>4.6495741199401681E-3</v>
      </c>
    </row>
    <row r="105" spans="1:6" s="31" customFormat="1" ht="19.8" x14ac:dyDescent="0.3">
      <c r="A105" s="71" t="s">
        <v>182</v>
      </c>
      <c r="B105" s="71" t="s">
        <v>50</v>
      </c>
      <c r="C105" s="134">
        <v>4916</v>
      </c>
      <c r="D105" s="73">
        <v>1.5570610946937663E-4</v>
      </c>
      <c r="E105" s="135">
        <v>507832.71600000001</v>
      </c>
      <c r="F105" s="73">
        <v>8.1353061620050026E-4</v>
      </c>
    </row>
    <row r="106" spans="1:6" s="31" customFormat="1" ht="19.8" x14ac:dyDescent="0.3">
      <c r="A106" s="71" t="s">
        <v>183</v>
      </c>
      <c r="B106" s="71" t="s">
        <v>72</v>
      </c>
      <c r="C106" s="134">
        <v>5445</v>
      </c>
      <c r="D106" s="73">
        <v>1.7246130310430346E-4</v>
      </c>
      <c r="E106" s="135">
        <v>252883.78200000001</v>
      </c>
      <c r="F106" s="73">
        <v>4.0511115671715205E-4</v>
      </c>
    </row>
    <row r="107" spans="1:6" s="31" customFormat="1" ht="19.8" x14ac:dyDescent="0.3">
      <c r="A107" s="71" t="s">
        <v>184</v>
      </c>
      <c r="B107" s="71" t="s">
        <v>63</v>
      </c>
      <c r="C107" s="134">
        <v>294840</v>
      </c>
      <c r="D107" s="73">
        <v>9.3385657680941838E-3</v>
      </c>
      <c r="E107" s="135">
        <v>6411022.1770000001</v>
      </c>
      <c r="F107" s="73">
        <v>1.027023793033823E-2</v>
      </c>
    </row>
    <row r="108" spans="1:6" s="31" customFormat="1" ht="19.8" x14ac:dyDescent="0.3">
      <c r="A108" s="71" t="s">
        <v>185</v>
      </c>
      <c r="B108" s="71" t="s">
        <v>50</v>
      </c>
      <c r="C108" s="134">
        <v>3210</v>
      </c>
      <c r="D108" s="73">
        <v>1.0167140183008523E-4</v>
      </c>
      <c r="E108" s="135">
        <v>117289.677</v>
      </c>
      <c r="F108" s="73">
        <v>1.8789404502203759E-4</v>
      </c>
    </row>
    <row r="109" spans="1:6" s="31" customFormat="1" ht="19.8" x14ac:dyDescent="0.3">
      <c r="A109" s="71" t="s">
        <v>186</v>
      </c>
      <c r="B109" s="71" t="s">
        <v>35</v>
      </c>
      <c r="C109" s="134">
        <v>88009</v>
      </c>
      <c r="D109" s="73">
        <v>2.7875384435090255E-3</v>
      </c>
      <c r="E109" s="135">
        <v>2092757.061</v>
      </c>
      <c r="F109" s="73">
        <v>3.3525251283599415E-3</v>
      </c>
    </row>
    <row r="110" spans="1:6" s="31" customFormat="1" ht="19.8" x14ac:dyDescent="0.3">
      <c r="A110" s="71" t="s">
        <v>187</v>
      </c>
      <c r="B110" s="71" t="s">
        <v>91</v>
      </c>
      <c r="C110" s="134">
        <v>928384</v>
      </c>
      <c r="D110" s="73">
        <v>2.940501642262363E-2</v>
      </c>
      <c r="E110" s="135">
        <v>12930973.120999999</v>
      </c>
      <c r="F110" s="73">
        <v>2.0714976014265363E-2</v>
      </c>
    </row>
    <row r="111" spans="1:6" s="31" customFormat="1" ht="19.8" x14ac:dyDescent="0.3">
      <c r="A111" s="71" t="s">
        <v>188</v>
      </c>
      <c r="B111" s="71" t="s">
        <v>67</v>
      </c>
      <c r="C111" s="134">
        <v>39598</v>
      </c>
      <c r="D111" s="73">
        <v>1.2542006759089456E-3</v>
      </c>
      <c r="E111" s="135">
        <v>3175921.5440000002</v>
      </c>
      <c r="F111" s="73">
        <v>5.0877175284129673E-3</v>
      </c>
    </row>
    <row r="112" spans="1:6" s="31" customFormat="1" ht="19.8" x14ac:dyDescent="0.3">
      <c r="A112" s="71" t="s">
        <v>189</v>
      </c>
      <c r="B112" s="71" t="s">
        <v>59</v>
      </c>
      <c r="C112" s="134">
        <v>21620</v>
      </c>
      <c r="D112" s="73">
        <v>6.8477747899266131E-4</v>
      </c>
      <c r="E112" s="135">
        <v>685691.97</v>
      </c>
      <c r="F112" s="73">
        <v>1.0984550488823467E-3</v>
      </c>
    </row>
    <row r="113" spans="1:6" s="31" customFormat="1" ht="19.8" x14ac:dyDescent="0.3">
      <c r="A113" s="71" t="s">
        <v>190</v>
      </c>
      <c r="B113" s="71" t="s">
        <v>150</v>
      </c>
      <c r="C113" s="134">
        <v>70130</v>
      </c>
      <c r="D113" s="73">
        <v>2.2212509066491829E-3</v>
      </c>
      <c r="E113" s="135">
        <v>1314457.69</v>
      </c>
      <c r="F113" s="73">
        <v>2.105716195163736E-3</v>
      </c>
    </row>
    <row r="114" spans="1:6" s="31" customFormat="1" ht="19.8" x14ac:dyDescent="0.3">
      <c r="A114" s="71" t="s">
        <v>191</v>
      </c>
      <c r="B114" s="71" t="s">
        <v>135</v>
      </c>
      <c r="C114" s="134">
        <v>39012</v>
      </c>
      <c r="D114" s="73">
        <v>1.2356401022415218E-3</v>
      </c>
      <c r="E114" s="135">
        <v>1851366.7760000001</v>
      </c>
      <c r="F114" s="73">
        <v>2.9658261601491886E-3</v>
      </c>
    </row>
    <row r="115" spans="1:6" s="31" customFormat="1" ht="19.8" x14ac:dyDescent="0.3">
      <c r="A115" s="71" t="s">
        <v>80</v>
      </c>
      <c r="B115" s="71" t="s">
        <v>41</v>
      </c>
      <c r="C115" s="134">
        <v>21771</v>
      </c>
      <c r="D115" s="73">
        <v>6.8956015241208272E-4</v>
      </c>
      <c r="E115" s="135">
        <v>702323.45799999998</v>
      </c>
      <c r="F115" s="73">
        <v>1.1250981229787608E-3</v>
      </c>
    </row>
    <row r="116" spans="1:6" s="31" customFormat="1" ht="19.8" x14ac:dyDescent="0.3">
      <c r="A116" s="71" t="s">
        <v>192</v>
      </c>
      <c r="B116" s="71" t="s">
        <v>72</v>
      </c>
      <c r="C116" s="134">
        <v>33949</v>
      </c>
      <c r="D116" s="73">
        <v>1.0752780126883376E-3</v>
      </c>
      <c r="E116" s="135">
        <v>1564352.1510000001</v>
      </c>
      <c r="F116" s="73">
        <v>2.5060385620323208E-3</v>
      </c>
    </row>
    <row r="117" spans="1:6" s="31" customFormat="1" ht="19.8" x14ac:dyDescent="0.3">
      <c r="A117" s="71" t="s">
        <v>193</v>
      </c>
      <c r="B117" s="71" t="s">
        <v>85</v>
      </c>
      <c r="C117" s="134">
        <v>3792</v>
      </c>
      <c r="D117" s="73">
        <v>1.2010528216189508E-4</v>
      </c>
      <c r="E117" s="135">
        <v>1425493.436</v>
      </c>
      <c r="F117" s="73">
        <v>2.2835916569401335E-3</v>
      </c>
    </row>
    <row r="118" spans="1:6" s="31" customFormat="1" ht="19.8" x14ac:dyDescent="0.3">
      <c r="A118" s="71" t="s">
        <v>194</v>
      </c>
      <c r="B118" s="71" t="s">
        <v>135</v>
      </c>
      <c r="C118" s="134">
        <v>118261</v>
      </c>
      <c r="D118" s="73">
        <v>3.7457201407562961E-3</v>
      </c>
      <c r="E118" s="135">
        <v>3625392.2110000001</v>
      </c>
      <c r="F118" s="73">
        <v>5.8077541411950383E-3</v>
      </c>
    </row>
    <row r="119" spans="1:6" s="31" customFormat="1" ht="19.8" x14ac:dyDescent="0.3">
      <c r="A119" s="71" t="s">
        <v>195</v>
      </c>
      <c r="B119" s="71" t="s">
        <v>50</v>
      </c>
      <c r="C119" s="134">
        <v>20223</v>
      </c>
      <c r="D119" s="73">
        <v>6.4052983152953699E-4</v>
      </c>
      <c r="E119" s="135">
        <v>353052.41600000003</v>
      </c>
      <c r="F119" s="73">
        <v>5.6557787730153908E-4</v>
      </c>
    </row>
    <row r="120" spans="1:6" s="31" customFormat="1" ht="19.8" x14ac:dyDescent="0.3">
      <c r="A120" s="71" t="s">
        <v>196</v>
      </c>
      <c r="B120" s="71" t="s">
        <v>113</v>
      </c>
      <c r="C120" s="134">
        <v>1475</v>
      </c>
      <c r="D120" s="73">
        <v>4.6718167507593681E-5</v>
      </c>
      <c r="E120" s="135">
        <v>239975.96100000001</v>
      </c>
      <c r="F120" s="73">
        <v>3.8443326960769738E-4</v>
      </c>
    </row>
    <row r="121" spans="1:6" s="31" customFormat="1" ht="19.8" x14ac:dyDescent="0.3">
      <c r="A121" s="71" t="s">
        <v>197</v>
      </c>
      <c r="B121" s="71" t="s">
        <v>150</v>
      </c>
      <c r="C121" s="134">
        <v>9606</v>
      </c>
      <c r="D121" s="73">
        <v>3.0425404547657282E-4</v>
      </c>
      <c r="E121" s="135">
        <v>380744.55699999997</v>
      </c>
      <c r="F121" s="73">
        <v>6.0993973864258968E-4</v>
      </c>
    </row>
    <row r="122" spans="1:6" s="31" customFormat="1" ht="19.8" x14ac:dyDescent="0.3">
      <c r="A122" s="71" t="s">
        <v>198</v>
      </c>
      <c r="B122" s="71" t="s">
        <v>56</v>
      </c>
      <c r="C122" s="134">
        <v>15034</v>
      </c>
      <c r="D122" s="73">
        <v>4.7617690190451757E-4</v>
      </c>
      <c r="E122" s="135">
        <v>1022316.5919999999</v>
      </c>
      <c r="F122" s="73">
        <v>1.6377161628983259E-3</v>
      </c>
    </row>
    <row r="123" spans="1:6" s="31" customFormat="1" ht="19.8" x14ac:dyDescent="0.3">
      <c r="A123" s="71" t="s">
        <v>199</v>
      </c>
      <c r="B123" s="71" t="s">
        <v>107</v>
      </c>
      <c r="C123" s="134">
        <v>32954</v>
      </c>
      <c r="D123" s="73">
        <v>1.0437630454544014E-3</v>
      </c>
      <c r="E123" s="135">
        <v>1212241.382</v>
      </c>
      <c r="F123" s="73">
        <v>1.9419691709704776E-3</v>
      </c>
    </row>
    <row r="124" spans="1:6" s="31" customFormat="1" ht="19.8" x14ac:dyDescent="0.3">
      <c r="A124" s="71" t="s">
        <v>200</v>
      </c>
      <c r="B124" s="71" t="s">
        <v>85</v>
      </c>
      <c r="C124" s="134">
        <v>2035</v>
      </c>
      <c r="D124" s="73">
        <v>6.4455234493527561E-5</v>
      </c>
      <c r="E124" s="135">
        <v>193340.22200000001</v>
      </c>
      <c r="F124" s="73">
        <v>3.0972441314710712E-4</v>
      </c>
    </row>
    <row r="125" spans="1:6" s="31" customFormat="1" ht="19.8" x14ac:dyDescent="0.3">
      <c r="A125" s="71" t="s">
        <v>201</v>
      </c>
      <c r="B125" s="71" t="s">
        <v>107</v>
      </c>
      <c r="C125" s="134">
        <v>258038</v>
      </c>
      <c r="D125" s="73">
        <v>8.1729237337792946E-3</v>
      </c>
      <c r="E125" s="135">
        <v>5516614.9199999999</v>
      </c>
      <c r="F125" s="73">
        <v>8.8374281408220116E-3</v>
      </c>
    </row>
    <row r="126" spans="1:6" s="31" customFormat="1" ht="19.8" x14ac:dyDescent="0.3">
      <c r="A126" s="71" t="s">
        <v>202</v>
      </c>
      <c r="B126" s="71" t="s">
        <v>91</v>
      </c>
      <c r="C126" s="134">
        <v>4697</v>
      </c>
      <c r="D126" s="73">
        <v>1.4876964934452036E-4</v>
      </c>
      <c r="E126" s="135">
        <v>154415.133</v>
      </c>
      <c r="F126" s="73">
        <v>2.4736775387305336E-4</v>
      </c>
    </row>
    <row r="127" spans="1:6" s="31" customFormat="1" ht="19.8" x14ac:dyDescent="0.3">
      <c r="A127" s="71" t="s">
        <v>203</v>
      </c>
      <c r="B127" s="71" t="s">
        <v>44</v>
      </c>
      <c r="C127" s="134">
        <v>38468</v>
      </c>
      <c r="D127" s="73">
        <v>1.2184098085980433E-3</v>
      </c>
      <c r="E127" s="135">
        <v>1187437.9029999999</v>
      </c>
      <c r="F127" s="73">
        <v>1.9022348472078742E-3</v>
      </c>
    </row>
    <row r="128" spans="1:6" s="31" customFormat="1" ht="19.8" x14ac:dyDescent="0.3">
      <c r="A128" s="71" t="s">
        <v>204</v>
      </c>
      <c r="B128" s="71" t="s">
        <v>150</v>
      </c>
      <c r="C128" s="134">
        <v>209341</v>
      </c>
      <c r="D128" s="73">
        <v>6.6305273926828261E-3</v>
      </c>
      <c r="E128" s="135">
        <v>3971562.3820000002</v>
      </c>
      <c r="F128" s="73">
        <v>6.3623068977446233E-3</v>
      </c>
    </row>
    <row r="129" spans="1:6" s="31" customFormat="1" ht="19.8" x14ac:dyDescent="0.3">
      <c r="A129" s="71" t="s">
        <v>205</v>
      </c>
      <c r="B129" s="71" t="s">
        <v>72</v>
      </c>
      <c r="C129" s="134">
        <v>21101</v>
      </c>
      <c r="D129" s="73">
        <v>6.6833901869676896E-4</v>
      </c>
      <c r="E129" s="135">
        <v>581200.17200000002</v>
      </c>
      <c r="F129" s="73">
        <v>9.3106276765161531E-4</v>
      </c>
    </row>
    <row r="130" spans="1:6" s="31" customFormat="1" ht="19.8" x14ac:dyDescent="0.3">
      <c r="A130" s="71" t="s">
        <v>206</v>
      </c>
      <c r="B130" s="71" t="s">
        <v>44</v>
      </c>
      <c r="C130" s="134">
        <v>15196</v>
      </c>
      <c r="D130" s="73">
        <v>4.8130798199687703E-4</v>
      </c>
      <c r="E130" s="135">
        <v>754340.59100000001</v>
      </c>
      <c r="F130" s="73">
        <v>1.2084277882980653E-3</v>
      </c>
    </row>
    <row r="131" spans="1:6" s="31" customFormat="1" ht="19.8" x14ac:dyDescent="0.3">
      <c r="A131" s="71" t="s">
        <v>207</v>
      </c>
      <c r="B131" s="71" t="s">
        <v>117</v>
      </c>
      <c r="C131" s="134">
        <v>200711</v>
      </c>
      <c r="D131" s="73">
        <v>6.3571865210960239E-3</v>
      </c>
      <c r="E131" s="135">
        <v>5360482.4220000003</v>
      </c>
      <c r="F131" s="73">
        <v>8.5873092270439891E-3</v>
      </c>
    </row>
    <row r="132" spans="1:6" s="31" customFormat="1" ht="19.8" x14ac:dyDescent="0.3">
      <c r="A132" s="71" t="s">
        <v>208</v>
      </c>
      <c r="B132" s="71" t="s">
        <v>53</v>
      </c>
      <c r="C132" s="134">
        <v>50790</v>
      </c>
      <c r="D132" s="73">
        <v>1.6086886289563953E-3</v>
      </c>
      <c r="E132" s="135">
        <v>1539973.2109999999</v>
      </c>
      <c r="F132" s="73">
        <v>2.4669843352059517E-3</v>
      </c>
    </row>
    <row r="133" spans="1:6" s="31" customFormat="1" ht="19.8" x14ac:dyDescent="0.3">
      <c r="A133" s="71" t="s">
        <v>209</v>
      </c>
      <c r="B133" s="71" t="s">
        <v>91</v>
      </c>
      <c r="C133" s="134">
        <v>338</v>
      </c>
      <c r="D133" s="73">
        <v>1.0705586859367231E-5</v>
      </c>
      <c r="E133" s="135">
        <v>467163.283</v>
      </c>
      <c r="F133" s="73">
        <v>7.4837957758759025E-4</v>
      </c>
    </row>
    <row r="134" spans="1:6" s="31" customFormat="1" ht="19.8" x14ac:dyDescent="0.3">
      <c r="A134" s="71" t="s">
        <v>210</v>
      </c>
      <c r="B134" s="71" t="s">
        <v>72</v>
      </c>
      <c r="C134" s="134">
        <v>730</v>
      </c>
      <c r="D134" s="73">
        <v>2.3121533749520941E-5</v>
      </c>
      <c r="E134" s="135">
        <v>53867.144</v>
      </c>
      <c r="F134" s="73">
        <v>8.6293319572741109E-5</v>
      </c>
    </row>
    <row r="135" spans="1:6" s="31" customFormat="1" ht="19.8" x14ac:dyDescent="0.3">
      <c r="A135" s="71" t="s">
        <v>211</v>
      </c>
      <c r="B135" s="71" t="s">
        <v>53</v>
      </c>
      <c r="C135" s="134">
        <v>53984</v>
      </c>
      <c r="D135" s="73">
        <v>1.7098532574440252E-3</v>
      </c>
      <c r="E135" s="135">
        <v>1561340.52</v>
      </c>
      <c r="F135" s="73">
        <v>2.5012140323279397E-3</v>
      </c>
    </row>
    <row r="136" spans="1:6" s="31" customFormat="1" ht="19.8" x14ac:dyDescent="0.3">
      <c r="A136" s="71" t="s">
        <v>212</v>
      </c>
      <c r="B136" s="71" t="s">
        <v>113</v>
      </c>
      <c r="C136" s="134">
        <v>4383</v>
      </c>
      <c r="D136" s="73">
        <v>1.3882422249883602E-4</v>
      </c>
      <c r="E136" s="135">
        <v>772260.28399999999</v>
      </c>
      <c r="F136" s="73">
        <v>1.2371345226794984E-3</v>
      </c>
    </row>
    <row r="137" spans="1:6" s="31" customFormat="1" ht="19.8" x14ac:dyDescent="0.3">
      <c r="A137" s="71" t="s">
        <v>213</v>
      </c>
      <c r="B137" s="71" t="s">
        <v>88</v>
      </c>
      <c r="C137" s="134">
        <v>268</v>
      </c>
      <c r="D137" s="73">
        <v>8.4884534861254966E-6</v>
      </c>
      <c r="E137" s="135">
        <v>90561.281000000003</v>
      </c>
      <c r="F137" s="73">
        <v>1.4507607015975838E-4</v>
      </c>
    </row>
    <row r="138" spans="1:6" s="31" customFormat="1" ht="19.8" x14ac:dyDescent="0.3">
      <c r="A138" s="71" t="s">
        <v>214</v>
      </c>
      <c r="B138" s="71" t="s">
        <v>141</v>
      </c>
      <c r="C138" s="134">
        <v>3108</v>
      </c>
      <c r="D138" s="73">
        <v>9.8440721771932992E-5</v>
      </c>
      <c r="E138" s="135">
        <v>227690.93700000001</v>
      </c>
      <c r="F138" s="73">
        <v>3.6475308195953106E-4</v>
      </c>
    </row>
    <row r="139" spans="1:6" s="31" customFormat="1" ht="19.8" x14ac:dyDescent="0.3">
      <c r="A139" s="71" t="s">
        <v>215</v>
      </c>
      <c r="B139" s="71" t="s">
        <v>44</v>
      </c>
      <c r="C139" s="134">
        <v>31032</v>
      </c>
      <c r="D139" s="73">
        <v>9.8288689769196426E-4</v>
      </c>
      <c r="E139" s="135">
        <v>875115.61699999997</v>
      </c>
      <c r="F139" s="73">
        <v>1.4019052430341863E-3</v>
      </c>
    </row>
    <row r="140" spans="1:6" s="31" customFormat="1" ht="19.8" x14ac:dyDescent="0.3">
      <c r="A140" s="71" t="s">
        <v>216</v>
      </c>
      <c r="B140" s="71" t="s">
        <v>88</v>
      </c>
      <c r="C140" s="134">
        <v>3246</v>
      </c>
      <c r="D140" s="73">
        <v>1.0281164185060956E-4</v>
      </c>
      <c r="E140" s="135">
        <v>165836.595</v>
      </c>
      <c r="F140" s="73">
        <v>2.6566454477687252E-4</v>
      </c>
    </row>
    <row r="141" spans="1:6" s="31" customFormat="1" ht="19.8" x14ac:dyDescent="0.3">
      <c r="A141" s="71" t="s">
        <v>217</v>
      </c>
      <c r="B141" s="71" t="s">
        <v>135</v>
      </c>
      <c r="C141" s="134">
        <v>51503</v>
      </c>
      <c r="D141" s="73">
        <v>1.6312717160295576E-3</v>
      </c>
      <c r="E141" s="135">
        <v>1461060.5919999999</v>
      </c>
      <c r="F141" s="73">
        <v>2.340569022567714E-3</v>
      </c>
    </row>
    <row r="142" spans="1:6" s="31" customFormat="1" ht="19.8" x14ac:dyDescent="0.3">
      <c r="A142" s="71" t="s">
        <v>218</v>
      </c>
      <c r="B142" s="71" t="s">
        <v>59</v>
      </c>
      <c r="C142" s="134">
        <v>12620</v>
      </c>
      <c r="D142" s="73">
        <v>3.9971747386158122E-4</v>
      </c>
      <c r="E142" s="135">
        <v>490529.84100000001</v>
      </c>
      <c r="F142" s="73">
        <v>7.8581200312715456E-4</v>
      </c>
    </row>
    <row r="143" spans="1:6" s="31" customFormat="1" ht="19.8" x14ac:dyDescent="0.3">
      <c r="A143" s="71" t="s">
        <v>219</v>
      </c>
      <c r="B143" s="71" t="s">
        <v>94</v>
      </c>
      <c r="C143" s="134">
        <v>23572</v>
      </c>
      <c r="D143" s="73">
        <v>7.4660382677220222E-4</v>
      </c>
      <c r="E143" s="135">
        <v>698943.08299999998</v>
      </c>
      <c r="F143" s="73">
        <v>1.1196828780169951E-3</v>
      </c>
    </row>
    <row r="144" spans="1:6" s="31" customFormat="1" ht="19.8" x14ac:dyDescent="0.3">
      <c r="A144" s="71" t="s">
        <v>220</v>
      </c>
      <c r="B144" s="71" t="s">
        <v>141</v>
      </c>
      <c r="C144" s="134">
        <v>6735</v>
      </c>
      <c r="D144" s="73">
        <v>2.1331990383975828E-4</v>
      </c>
      <c r="E144" s="135">
        <v>1228115.453</v>
      </c>
      <c r="F144" s="73">
        <v>1.967398888976752E-3</v>
      </c>
    </row>
    <row r="145" spans="1:6" s="31" customFormat="1" ht="19.8" x14ac:dyDescent="0.3">
      <c r="A145" s="71" t="s">
        <v>221</v>
      </c>
      <c r="B145" s="71" t="s">
        <v>56</v>
      </c>
      <c r="C145" s="134">
        <v>20919</v>
      </c>
      <c r="D145" s="73">
        <v>6.6257447192634054E-4</v>
      </c>
      <c r="E145" s="135">
        <v>610673.82499999995</v>
      </c>
      <c r="F145" s="73">
        <v>9.7827855019440367E-4</v>
      </c>
    </row>
    <row r="146" spans="1:6" s="31" customFormat="1" ht="19.8" x14ac:dyDescent="0.3">
      <c r="A146" s="71" t="s">
        <v>222</v>
      </c>
      <c r="B146" s="71" t="s">
        <v>63</v>
      </c>
      <c r="C146" s="134">
        <v>18432</v>
      </c>
      <c r="D146" s="73">
        <v>5.8380289050845204E-4</v>
      </c>
      <c r="E146" s="135">
        <v>951584.49399999995</v>
      </c>
      <c r="F146" s="73">
        <v>1.5244057646940988E-3</v>
      </c>
    </row>
    <row r="147" spans="1:6" s="31" customFormat="1" ht="19.8" x14ac:dyDescent="0.3">
      <c r="A147" s="71" t="s">
        <v>223</v>
      </c>
      <c r="B147" s="71" t="s">
        <v>82</v>
      </c>
      <c r="C147" s="134">
        <v>16884</v>
      </c>
      <c r="D147" s="73">
        <v>5.3477256962590621E-4</v>
      </c>
      <c r="E147" s="135">
        <v>1867620.169</v>
      </c>
      <c r="F147" s="73">
        <v>2.9918635390065187E-3</v>
      </c>
    </row>
    <row r="148" spans="1:6" s="31" customFormat="1" ht="19.8" x14ac:dyDescent="0.3">
      <c r="A148" s="71" t="s">
        <v>224</v>
      </c>
      <c r="B148" s="71" t="s">
        <v>107</v>
      </c>
      <c r="C148" s="134">
        <v>117976</v>
      </c>
      <c r="D148" s="73">
        <v>3.7366932405938115E-3</v>
      </c>
      <c r="E148" s="135">
        <v>2607978.5150000001</v>
      </c>
      <c r="F148" s="73">
        <v>4.1778922497494536E-3</v>
      </c>
    </row>
    <row r="149" spans="1:6" s="31" customFormat="1" ht="19.8" x14ac:dyDescent="0.3">
      <c r="A149" s="71" t="s">
        <v>225</v>
      </c>
      <c r="B149" s="71" t="s">
        <v>67</v>
      </c>
      <c r="C149" s="134">
        <v>22049</v>
      </c>
      <c r="D149" s="73">
        <v>6.9836533923724273E-4</v>
      </c>
      <c r="E149" s="135">
        <v>683691.74300000002</v>
      </c>
      <c r="F149" s="73">
        <v>1.0952507537422699E-3</v>
      </c>
    </row>
    <row r="150" spans="1:6" s="31" customFormat="1" ht="19.8" x14ac:dyDescent="0.3">
      <c r="A150" s="71" t="s">
        <v>226</v>
      </c>
      <c r="B150" s="71" t="s">
        <v>50</v>
      </c>
      <c r="C150" s="134">
        <v>2745</v>
      </c>
      <c r="D150" s="73">
        <v>8.6943301564979434E-5</v>
      </c>
      <c r="E150" s="135">
        <v>88440.781000000003</v>
      </c>
      <c r="F150" s="73">
        <v>1.4167910179340137E-4</v>
      </c>
    </row>
    <row r="151" spans="1:6" s="31" customFormat="1" ht="19.8" x14ac:dyDescent="0.3">
      <c r="A151" s="71" t="s">
        <v>227</v>
      </c>
      <c r="B151" s="71" t="s">
        <v>44</v>
      </c>
      <c r="C151" s="134">
        <v>12111</v>
      </c>
      <c r="D151" s="73">
        <v>3.8359574690472343E-4</v>
      </c>
      <c r="E151" s="135">
        <v>1597257.9339999999</v>
      </c>
      <c r="F151" s="73">
        <v>2.5587524992741069E-3</v>
      </c>
    </row>
    <row r="152" spans="1:6" s="31" customFormat="1" ht="19.8" x14ac:dyDescent="0.3">
      <c r="A152" s="71" t="s">
        <v>228</v>
      </c>
      <c r="B152" s="71" t="s">
        <v>63</v>
      </c>
      <c r="C152" s="134">
        <v>23181</v>
      </c>
      <c r="D152" s="73">
        <v>7.3421955321595193E-4</v>
      </c>
      <c r="E152" s="135">
        <v>663943.39899999998</v>
      </c>
      <c r="F152" s="73">
        <v>1.0636145830957542E-3</v>
      </c>
    </row>
    <row r="153" spans="1:6" s="31" customFormat="1" ht="19.8" x14ac:dyDescent="0.3">
      <c r="A153" s="71" t="s">
        <v>229</v>
      </c>
      <c r="B153" s="71" t="s">
        <v>38</v>
      </c>
      <c r="C153" s="134">
        <v>55</v>
      </c>
      <c r="D153" s="73">
        <v>1.7420333646899339E-6</v>
      </c>
      <c r="E153" s="135">
        <v>236043.728</v>
      </c>
      <c r="F153" s="73">
        <v>3.7813396703276453E-4</v>
      </c>
    </row>
    <row r="154" spans="1:6" s="31" customFormat="1" ht="19.8" x14ac:dyDescent="0.3">
      <c r="A154" s="71" t="s">
        <v>60</v>
      </c>
      <c r="B154" s="71" t="s">
        <v>59</v>
      </c>
      <c r="C154" s="134">
        <v>329582</v>
      </c>
      <c r="D154" s="73">
        <v>1.0438960734567959E-2</v>
      </c>
      <c r="E154" s="135">
        <v>4386263.3590000002</v>
      </c>
      <c r="F154" s="73">
        <v>7.0266436581154527E-3</v>
      </c>
    </row>
    <row r="155" spans="1:6" s="31" customFormat="1" ht="19.8" x14ac:dyDescent="0.3">
      <c r="A155" s="71" t="s">
        <v>230</v>
      </c>
      <c r="B155" s="71" t="s">
        <v>59</v>
      </c>
      <c r="C155" s="134">
        <v>6326</v>
      </c>
      <c r="D155" s="73">
        <v>2.0036551027324584E-4</v>
      </c>
      <c r="E155" s="135">
        <v>462353.261</v>
      </c>
      <c r="F155" s="73">
        <v>7.4067408710162873E-4</v>
      </c>
    </row>
    <row r="156" spans="1:6" s="31" customFormat="1" ht="19.8" x14ac:dyDescent="0.3">
      <c r="A156" s="71" t="s">
        <v>231</v>
      </c>
      <c r="B156" s="71" t="s">
        <v>82</v>
      </c>
      <c r="C156" s="134">
        <v>14184</v>
      </c>
      <c r="D156" s="73">
        <v>4.4925456808658223E-4</v>
      </c>
      <c r="E156" s="135">
        <v>1237207.8759999999</v>
      </c>
      <c r="F156" s="73">
        <v>1.9819646391793159E-3</v>
      </c>
    </row>
    <row r="157" spans="1:6" s="31" customFormat="1" ht="19.8" x14ac:dyDescent="0.3">
      <c r="A157" s="71" t="s">
        <v>232</v>
      </c>
      <c r="B157" s="71" t="s">
        <v>76</v>
      </c>
      <c r="C157" s="134">
        <v>10067</v>
      </c>
      <c r="D157" s="73">
        <v>3.1885545240606481E-4</v>
      </c>
      <c r="E157" s="135">
        <v>282731.45</v>
      </c>
      <c r="F157" s="73">
        <v>4.5292609847877725E-4</v>
      </c>
    </row>
    <row r="158" spans="1:6" s="31" customFormat="1" ht="19.8" x14ac:dyDescent="0.3">
      <c r="A158" s="71" t="s">
        <v>233</v>
      </c>
      <c r="B158" s="71" t="s">
        <v>38</v>
      </c>
      <c r="C158" s="134">
        <v>5154</v>
      </c>
      <c r="D158" s="73">
        <v>1.6324436293839854E-4</v>
      </c>
      <c r="E158" s="135">
        <v>1137331.558</v>
      </c>
      <c r="F158" s="73">
        <v>1.8219661988142075E-3</v>
      </c>
    </row>
    <row r="159" spans="1:6" s="31" customFormat="1" ht="19.8" x14ac:dyDescent="0.3">
      <c r="A159" s="71" t="s">
        <v>234</v>
      </c>
      <c r="B159" s="71" t="s">
        <v>63</v>
      </c>
      <c r="C159" s="134">
        <v>4086</v>
      </c>
      <c r="D159" s="73">
        <v>1.2941724232951035E-4</v>
      </c>
      <c r="E159" s="135">
        <v>209637.764</v>
      </c>
      <c r="F159" s="73">
        <v>3.3583251719019821E-4</v>
      </c>
    </row>
    <row r="160" spans="1:6" s="31" customFormat="1" ht="19.8" x14ac:dyDescent="0.3">
      <c r="A160" s="71" t="s">
        <v>235</v>
      </c>
      <c r="B160" s="71" t="s">
        <v>56</v>
      </c>
      <c r="C160" s="134">
        <v>36405</v>
      </c>
      <c r="D160" s="73">
        <v>1.153067720755219E-3</v>
      </c>
      <c r="E160" s="135">
        <v>899449.23300000001</v>
      </c>
      <c r="F160" s="73">
        <v>1.4408868623650417E-3</v>
      </c>
    </row>
    <row r="161" spans="1:6" s="31" customFormat="1" ht="19.8" x14ac:dyDescent="0.3">
      <c r="A161" s="71" t="s">
        <v>236</v>
      </c>
      <c r="B161" s="71" t="s">
        <v>141</v>
      </c>
      <c r="C161" s="134">
        <v>58621</v>
      </c>
      <c r="D161" s="73">
        <v>1.8567225067543385E-3</v>
      </c>
      <c r="E161" s="135">
        <v>998346.07700000005</v>
      </c>
      <c r="F161" s="73">
        <v>1.5993162189321456E-3</v>
      </c>
    </row>
    <row r="162" spans="1:6" s="31" customFormat="1" ht="19.8" x14ac:dyDescent="0.3">
      <c r="A162" s="71" t="s">
        <v>237</v>
      </c>
      <c r="B162" s="71" t="s">
        <v>94</v>
      </c>
      <c r="C162" s="134">
        <v>7489</v>
      </c>
      <c r="D162" s="73">
        <v>2.3720159760296208E-4</v>
      </c>
      <c r="E162" s="135">
        <v>353731.36599999998</v>
      </c>
      <c r="F162" s="73">
        <v>5.6666553194541453E-4</v>
      </c>
    </row>
    <row r="163" spans="1:6" s="31" customFormat="1" ht="19.8" x14ac:dyDescent="0.3">
      <c r="A163" s="71" t="s">
        <v>238</v>
      </c>
      <c r="B163" s="71" t="s">
        <v>67</v>
      </c>
      <c r="C163" s="134">
        <v>270957</v>
      </c>
      <c r="D163" s="73">
        <v>8.5821115344780069E-3</v>
      </c>
      <c r="E163" s="135">
        <v>7741239.5590000004</v>
      </c>
      <c r="F163" s="73">
        <v>1.2401200612268074E-2</v>
      </c>
    </row>
    <row r="164" spans="1:6" s="31" customFormat="1" ht="19.8" x14ac:dyDescent="0.3">
      <c r="A164" s="71" t="s">
        <v>239</v>
      </c>
      <c r="B164" s="71" t="s">
        <v>53</v>
      </c>
      <c r="C164" s="134">
        <v>563</v>
      </c>
      <c r="D164" s="73">
        <v>1.7832086987644231E-5</v>
      </c>
      <c r="E164" s="135">
        <v>218998.34700000001</v>
      </c>
      <c r="F164" s="73">
        <v>3.5082785052745788E-4</v>
      </c>
    </row>
    <row r="165" spans="1:6" s="31" customFormat="1" ht="19.8" x14ac:dyDescent="0.3">
      <c r="A165" s="71" t="s">
        <v>240</v>
      </c>
      <c r="B165" s="71" t="s">
        <v>53</v>
      </c>
      <c r="C165" s="134">
        <v>56647</v>
      </c>
      <c r="D165" s="73">
        <v>1.7941993456289215E-3</v>
      </c>
      <c r="E165" s="135">
        <v>1683062.094</v>
      </c>
      <c r="F165" s="73">
        <v>2.6962078245378824E-3</v>
      </c>
    </row>
    <row r="166" spans="1:6" s="31" customFormat="1" ht="19.8" x14ac:dyDescent="0.3">
      <c r="A166" s="71" t="s">
        <v>241</v>
      </c>
      <c r="B166" s="71" t="s">
        <v>113</v>
      </c>
      <c r="C166" s="134">
        <v>1877</v>
      </c>
      <c r="D166" s="73">
        <v>5.9450847736781925E-5</v>
      </c>
      <c r="E166" s="135">
        <v>249301.31700000001</v>
      </c>
      <c r="F166" s="73">
        <v>3.9937217049759011E-4</v>
      </c>
    </row>
    <row r="167" spans="1:6" s="31" customFormat="1" ht="19.8" x14ac:dyDescent="0.3">
      <c r="A167" s="71" t="s">
        <v>242</v>
      </c>
      <c r="B167" s="71" t="s">
        <v>38</v>
      </c>
      <c r="C167" s="134">
        <v>184344</v>
      </c>
      <c r="D167" s="73">
        <v>5.8387890650982033E-3</v>
      </c>
      <c r="E167" s="135">
        <v>5085936.1509999996</v>
      </c>
      <c r="F167" s="73">
        <v>8.1474955049556704E-3</v>
      </c>
    </row>
    <row r="168" spans="1:6" s="31" customFormat="1" ht="19.8" x14ac:dyDescent="0.3">
      <c r="A168" s="71" t="s">
        <v>243</v>
      </c>
      <c r="B168" s="71" t="s">
        <v>82</v>
      </c>
      <c r="C168" s="134">
        <v>26199</v>
      </c>
      <c r="D168" s="73">
        <v>8.2980967493657411E-4</v>
      </c>
      <c r="E168" s="135">
        <v>948606.50600000005</v>
      </c>
      <c r="F168" s="73">
        <v>1.5196351299233417E-3</v>
      </c>
    </row>
    <row r="169" spans="1:6" s="31" customFormat="1" ht="19.8" x14ac:dyDescent="0.3">
      <c r="A169" s="71" t="s">
        <v>244</v>
      </c>
      <c r="B169" s="71" t="s">
        <v>94</v>
      </c>
      <c r="C169" s="134">
        <v>4547</v>
      </c>
      <c r="D169" s="73">
        <v>1.4401864925900234E-4</v>
      </c>
      <c r="E169" s="135">
        <v>262586.33199999999</v>
      </c>
      <c r="F169" s="73">
        <v>4.2065430947499084E-4</v>
      </c>
    </row>
    <row r="170" spans="1:6" s="31" customFormat="1" ht="19.8" x14ac:dyDescent="0.3">
      <c r="A170" s="71" t="s">
        <v>245</v>
      </c>
      <c r="B170" s="71" t="s">
        <v>72</v>
      </c>
      <c r="C170" s="134">
        <v>8858</v>
      </c>
      <c r="D170" s="73">
        <v>2.8056239171678974E-4</v>
      </c>
      <c r="E170" s="135">
        <v>756883.85600000003</v>
      </c>
      <c r="F170" s="73">
        <v>1.2125020117134215E-3</v>
      </c>
    </row>
    <row r="171" spans="1:6" s="31" customFormat="1" ht="19.8" x14ac:dyDescent="0.3">
      <c r="A171" s="71" t="s">
        <v>246</v>
      </c>
      <c r="B171" s="71" t="s">
        <v>47</v>
      </c>
      <c r="C171" s="134">
        <v>22362</v>
      </c>
      <c r="D171" s="73">
        <v>7.0827909274902366E-4</v>
      </c>
      <c r="E171" s="135">
        <v>823561.25399999996</v>
      </c>
      <c r="F171" s="73">
        <v>1.319316919403587E-3</v>
      </c>
    </row>
    <row r="172" spans="1:6" s="31" customFormat="1" ht="19.8" x14ac:dyDescent="0.3">
      <c r="A172" s="71" t="s">
        <v>247</v>
      </c>
      <c r="B172" s="71" t="s">
        <v>79</v>
      </c>
      <c r="C172" s="134">
        <v>775723</v>
      </c>
      <c r="D172" s="73">
        <v>2.4569733595588537E-2</v>
      </c>
      <c r="E172" s="135">
        <v>13425597.934</v>
      </c>
      <c r="F172" s="73">
        <v>2.1507348022271142E-2</v>
      </c>
    </row>
    <row r="173" spans="1:6" s="31" customFormat="1" ht="19.8" x14ac:dyDescent="0.3">
      <c r="A173" s="71" t="s">
        <v>248</v>
      </c>
      <c r="B173" s="71" t="s">
        <v>50</v>
      </c>
      <c r="C173" s="134">
        <v>22110</v>
      </c>
      <c r="D173" s="73">
        <v>7.0029741260535343E-4</v>
      </c>
      <c r="E173" s="135">
        <v>593256.63800000004</v>
      </c>
      <c r="F173" s="73">
        <v>9.5037681321259563E-4</v>
      </c>
    </row>
    <row r="174" spans="1:6" s="31" customFormat="1" ht="19.8" x14ac:dyDescent="0.3">
      <c r="A174" s="71" t="s">
        <v>249</v>
      </c>
      <c r="B174" s="71" t="s">
        <v>76</v>
      </c>
      <c r="C174" s="134">
        <v>11994</v>
      </c>
      <c r="D174" s="73">
        <v>3.7988996683801943E-4</v>
      </c>
      <c r="E174" s="135">
        <v>476059.57199999999</v>
      </c>
      <c r="F174" s="73">
        <v>7.6263112784034654E-4</v>
      </c>
    </row>
    <row r="175" spans="1:6" s="31" customFormat="1" ht="19.8" x14ac:dyDescent="0.3">
      <c r="A175" s="71" t="s">
        <v>250</v>
      </c>
      <c r="B175" s="71" t="s">
        <v>88</v>
      </c>
      <c r="C175" s="134">
        <v>1035</v>
      </c>
      <c r="D175" s="73">
        <v>3.2781900590074212E-5</v>
      </c>
      <c r="E175" s="135">
        <v>49821.563999999998</v>
      </c>
      <c r="F175" s="73">
        <v>7.9812438986291411E-5</v>
      </c>
    </row>
    <row r="176" spans="1:6" s="31" customFormat="1" ht="19.8" x14ac:dyDescent="0.3">
      <c r="A176" s="71" t="s">
        <v>251</v>
      </c>
      <c r="B176" s="71" t="s">
        <v>41</v>
      </c>
      <c r="C176" s="134">
        <v>64105</v>
      </c>
      <c r="D176" s="73">
        <v>2.0304190698808766E-3</v>
      </c>
      <c r="E176" s="135">
        <v>1842141.76</v>
      </c>
      <c r="F176" s="73">
        <v>2.9510480005023425E-3</v>
      </c>
    </row>
    <row r="177" spans="1:6" s="31" customFormat="1" ht="19.8" x14ac:dyDescent="0.3">
      <c r="A177" s="71" t="s">
        <v>252</v>
      </c>
      <c r="B177" s="71" t="s">
        <v>117</v>
      </c>
      <c r="C177" s="134">
        <v>55841</v>
      </c>
      <c r="D177" s="73">
        <v>1.7686706385027381E-3</v>
      </c>
      <c r="E177" s="135">
        <v>2472319.1359999999</v>
      </c>
      <c r="F177" s="73">
        <v>3.9605705713421742E-3</v>
      </c>
    </row>
    <row r="178" spans="1:6" s="31" customFormat="1" ht="19.8" x14ac:dyDescent="0.3">
      <c r="A178" s="71" t="s">
        <v>253</v>
      </c>
      <c r="B178" s="71" t="s">
        <v>107</v>
      </c>
      <c r="C178" s="134">
        <v>11810</v>
      </c>
      <c r="D178" s="73">
        <v>3.7406207339978401E-4</v>
      </c>
      <c r="E178" s="135">
        <v>358749.984</v>
      </c>
      <c r="F178" s="73">
        <v>5.7470518607832192E-4</v>
      </c>
    </row>
    <row r="179" spans="1:6" s="31" customFormat="1" ht="19.8" x14ac:dyDescent="0.3">
      <c r="A179" s="71" t="s">
        <v>254</v>
      </c>
      <c r="B179" s="71" t="s">
        <v>72</v>
      </c>
      <c r="C179" s="134">
        <v>14432</v>
      </c>
      <c r="D179" s="73">
        <v>4.5710955489463868E-4</v>
      </c>
      <c r="E179" s="135">
        <v>1203876.814</v>
      </c>
      <c r="F179" s="73">
        <v>1.9285694195466426E-3</v>
      </c>
    </row>
    <row r="180" spans="1:6" s="31" customFormat="1" ht="19.8" x14ac:dyDescent="0.3">
      <c r="A180" s="71" t="s">
        <v>255</v>
      </c>
      <c r="B180" s="71" t="s">
        <v>44</v>
      </c>
      <c r="C180" s="134">
        <v>359942</v>
      </c>
      <c r="D180" s="73">
        <v>1.1400563151876804E-2</v>
      </c>
      <c r="E180" s="135">
        <v>6741589.7230000002</v>
      </c>
      <c r="F180" s="73">
        <v>1.0799795816075682E-2</v>
      </c>
    </row>
    <row r="181" spans="1:6" s="31" customFormat="1" ht="19.8" x14ac:dyDescent="0.3">
      <c r="A181" s="71" t="s">
        <v>256</v>
      </c>
      <c r="B181" s="71" t="s">
        <v>50</v>
      </c>
      <c r="C181" s="134">
        <v>9759</v>
      </c>
      <c r="D181" s="73">
        <v>3.0910006556380117E-4</v>
      </c>
      <c r="E181" s="135">
        <v>249519.33</v>
      </c>
      <c r="F181" s="73">
        <v>3.9972141985597466E-4</v>
      </c>
    </row>
    <row r="182" spans="1:6" s="31" customFormat="1" ht="19.8" x14ac:dyDescent="0.3">
      <c r="A182" s="71" t="s">
        <v>257</v>
      </c>
      <c r="B182" s="71" t="s">
        <v>50</v>
      </c>
      <c r="C182" s="134">
        <v>1812</v>
      </c>
      <c r="D182" s="73">
        <v>5.7392081033057457E-5</v>
      </c>
      <c r="E182" s="135">
        <v>886792.86</v>
      </c>
      <c r="F182" s="73">
        <v>1.4206117863387201E-3</v>
      </c>
    </row>
    <row r="183" spans="1:6" s="31" customFormat="1" ht="19.8" x14ac:dyDescent="0.3">
      <c r="A183" s="71" t="s">
        <v>258</v>
      </c>
      <c r="B183" s="71" t="s">
        <v>107</v>
      </c>
      <c r="C183" s="134">
        <v>85934</v>
      </c>
      <c r="D183" s="73">
        <v>2.7218162756593597E-3</v>
      </c>
      <c r="E183" s="135">
        <v>2993644.2740000002</v>
      </c>
      <c r="F183" s="73">
        <v>4.7957155854297488E-3</v>
      </c>
    </row>
    <row r="184" spans="1:6" s="31" customFormat="1" ht="19.8" x14ac:dyDescent="0.3">
      <c r="A184" s="71" t="s">
        <v>259</v>
      </c>
      <c r="B184" s="71" t="s">
        <v>150</v>
      </c>
      <c r="C184" s="134">
        <v>29927</v>
      </c>
      <c r="D184" s="73">
        <v>9.4788786372864819E-4</v>
      </c>
      <c r="E184" s="135">
        <v>1216860.1329999999</v>
      </c>
      <c r="F184" s="73">
        <v>1.9493682518660585E-3</v>
      </c>
    </row>
    <row r="185" spans="1:6" s="31" customFormat="1" ht="19.8" x14ac:dyDescent="0.3">
      <c r="A185" s="71" t="s">
        <v>260</v>
      </c>
      <c r="B185" s="71" t="s">
        <v>76</v>
      </c>
      <c r="C185" s="134">
        <v>22889</v>
      </c>
      <c r="D185" s="73">
        <v>7.2497093971614357E-4</v>
      </c>
      <c r="E185" s="135">
        <v>1016103.519</v>
      </c>
      <c r="F185" s="73">
        <v>1.627763032769174E-3</v>
      </c>
    </row>
    <row r="186" spans="1:6" s="31" customFormat="1" ht="19.8" x14ac:dyDescent="0.3">
      <c r="A186" s="71" t="s">
        <v>261</v>
      </c>
      <c r="B186" s="71" t="s">
        <v>150</v>
      </c>
      <c r="C186" s="134">
        <v>179074</v>
      </c>
      <c r="D186" s="73">
        <v>5.6718705954270044E-3</v>
      </c>
      <c r="E186" s="135">
        <v>4486223.6069999998</v>
      </c>
      <c r="F186" s="73">
        <v>7.186776551465701E-3</v>
      </c>
    </row>
    <row r="187" spans="1:6" s="31" customFormat="1" ht="19.8" x14ac:dyDescent="0.3">
      <c r="A187" s="71" t="s">
        <v>262</v>
      </c>
      <c r="B187" s="71" t="s">
        <v>59</v>
      </c>
      <c r="C187" s="134">
        <v>9288</v>
      </c>
      <c r="D187" s="73">
        <v>2.9418192529527467E-4</v>
      </c>
      <c r="E187" s="135">
        <v>453368.13</v>
      </c>
      <c r="F187" s="73">
        <v>7.2628021500798401E-4</v>
      </c>
    </row>
    <row r="188" spans="1:6" s="31" customFormat="1" ht="19.8" x14ac:dyDescent="0.3">
      <c r="A188" s="71" t="s">
        <v>263</v>
      </c>
      <c r="B188" s="71" t="s">
        <v>38</v>
      </c>
      <c r="C188" s="134">
        <v>15744</v>
      </c>
      <c r="D188" s="73">
        <v>4.9866496897596946E-4</v>
      </c>
      <c r="E188" s="135">
        <v>1324568.402</v>
      </c>
      <c r="F188" s="73">
        <v>2.1219132094647715E-3</v>
      </c>
    </row>
    <row r="189" spans="1:6" s="31" customFormat="1" ht="19.8" x14ac:dyDescent="0.3">
      <c r="A189" s="71" t="s">
        <v>264</v>
      </c>
      <c r="B189" s="71" t="s">
        <v>41</v>
      </c>
      <c r="C189" s="134">
        <v>54730</v>
      </c>
      <c r="D189" s="73">
        <v>1.7334815645360015E-3</v>
      </c>
      <c r="E189" s="135">
        <v>1861833.1240000001</v>
      </c>
      <c r="F189" s="73">
        <v>2.9825928911405984E-3</v>
      </c>
    </row>
    <row r="190" spans="1:6" s="31" customFormat="1" ht="19.8" x14ac:dyDescent="0.3">
      <c r="A190" s="71" t="s">
        <v>265</v>
      </c>
      <c r="B190" s="71" t="s">
        <v>50</v>
      </c>
      <c r="C190" s="134">
        <v>117502</v>
      </c>
      <c r="D190" s="73">
        <v>3.7216800803235748E-3</v>
      </c>
      <c r="E190" s="135">
        <v>2955729.702</v>
      </c>
      <c r="F190" s="73">
        <v>4.7349777397763812E-3</v>
      </c>
    </row>
    <row r="191" spans="1:6" s="31" customFormat="1" ht="19.8" x14ac:dyDescent="0.3">
      <c r="A191" s="71" t="s">
        <v>266</v>
      </c>
      <c r="B191" s="71" t="s">
        <v>85</v>
      </c>
      <c r="C191" s="134">
        <v>6187</v>
      </c>
      <c r="D191" s="73">
        <v>1.9596291686066583E-4</v>
      </c>
      <c r="E191" s="135">
        <v>214057.63500000001</v>
      </c>
      <c r="F191" s="73">
        <v>3.4291299913803068E-4</v>
      </c>
    </row>
    <row r="192" spans="1:6" s="31" customFormat="1" ht="19.8" x14ac:dyDescent="0.3">
      <c r="A192" s="71" t="s">
        <v>267</v>
      </c>
      <c r="B192" s="71" t="s">
        <v>135</v>
      </c>
      <c r="C192" s="134">
        <v>13512</v>
      </c>
      <c r="D192" s="73">
        <v>4.2797008770346158E-4</v>
      </c>
      <c r="E192" s="135">
        <v>378225.77</v>
      </c>
      <c r="F192" s="73">
        <v>6.0590472814478675E-4</v>
      </c>
    </row>
    <row r="193" spans="1:6" s="31" customFormat="1" ht="19.8" x14ac:dyDescent="0.3">
      <c r="A193" s="71" t="s">
        <v>268</v>
      </c>
      <c r="B193" s="71" t="s">
        <v>50</v>
      </c>
      <c r="C193" s="134">
        <v>151067</v>
      </c>
      <c r="D193" s="73">
        <v>4.7847955327929865E-3</v>
      </c>
      <c r="E193" s="135">
        <v>1837798.2990000001</v>
      </c>
      <c r="F193" s="73">
        <v>2.944089924757233E-3</v>
      </c>
    </row>
    <row r="194" spans="1:6" s="31" customFormat="1" ht="19.8" x14ac:dyDescent="0.3">
      <c r="A194" s="71" t="s">
        <v>269</v>
      </c>
      <c r="B194" s="71" t="s">
        <v>113</v>
      </c>
      <c r="C194" s="134">
        <v>3414</v>
      </c>
      <c r="D194" s="73">
        <v>1.0813276194638972E-4</v>
      </c>
      <c r="E194" s="135">
        <v>376536.96299999999</v>
      </c>
      <c r="F194" s="73">
        <v>6.0319931717761751E-4</v>
      </c>
    </row>
    <row r="195" spans="1:6" s="31" customFormat="1" ht="19.8" x14ac:dyDescent="0.3">
      <c r="A195" s="71" t="s">
        <v>270</v>
      </c>
      <c r="B195" s="71" t="s">
        <v>113</v>
      </c>
      <c r="C195" s="134">
        <v>2737</v>
      </c>
      <c r="D195" s="73">
        <v>8.6689914893751805E-5</v>
      </c>
      <c r="E195" s="135">
        <v>109087.719</v>
      </c>
      <c r="F195" s="73">
        <v>1.7475478924831029E-4</v>
      </c>
    </row>
    <row r="196" spans="1:6" s="31" customFormat="1" ht="19.8" x14ac:dyDescent="0.3">
      <c r="A196" s="71" t="s">
        <v>271</v>
      </c>
      <c r="B196" s="71" t="s">
        <v>135</v>
      </c>
      <c r="C196" s="134">
        <v>11793</v>
      </c>
      <c r="D196" s="73">
        <v>3.7352362672342528E-4</v>
      </c>
      <c r="E196" s="135">
        <v>485133.42599999998</v>
      </c>
      <c r="F196" s="73">
        <v>7.7716713114095578E-4</v>
      </c>
    </row>
    <row r="197" spans="1:6" s="31" customFormat="1" ht="19.8" x14ac:dyDescent="0.3">
      <c r="A197" s="71" t="s">
        <v>272</v>
      </c>
      <c r="B197" s="71" t="s">
        <v>38</v>
      </c>
      <c r="C197" s="134">
        <v>15034</v>
      </c>
      <c r="D197" s="73">
        <v>4.7617690190451757E-4</v>
      </c>
      <c r="E197" s="135">
        <v>1778554.7790000001</v>
      </c>
      <c r="F197" s="73">
        <v>2.8491838349898957E-3</v>
      </c>
    </row>
    <row r="198" spans="1:6" s="31" customFormat="1" ht="19.8" x14ac:dyDescent="0.3">
      <c r="A198" s="71" t="s">
        <v>273</v>
      </c>
      <c r="B198" s="71" t="s">
        <v>44</v>
      </c>
      <c r="C198" s="134">
        <v>6848</v>
      </c>
      <c r="D198" s="73">
        <v>2.168989905708485E-4</v>
      </c>
      <c r="E198" s="135">
        <v>822834.80500000005</v>
      </c>
      <c r="F198" s="73">
        <v>1.3181531729886983E-3</v>
      </c>
    </row>
    <row r="199" spans="1:6" s="31" customFormat="1" ht="19.8" x14ac:dyDescent="0.3">
      <c r="A199" s="71" t="s">
        <v>274</v>
      </c>
      <c r="B199" s="71" t="s">
        <v>50</v>
      </c>
      <c r="C199" s="134">
        <v>813</v>
      </c>
      <c r="D199" s="73">
        <v>2.5750420463507567E-5</v>
      </c>
      <c r="E199" s="135">
        <v>80645.921000000002</v>
      </c>
      <c r="F199" s="73">
        <v>1.2919200307131624E-4</v>
      </c>
    </row>
    <row r="200" spans="1:6" s="31" customFormat="1" ht="19.8" x14ac:dyDescent="0.3">
      <c r="A200" s="71" t="s">
        <v>275</v>
      </c>
      <c r="B200" s="71" t="s">
        <v>82</v>
      </c>
      <c r="C200" s="134">
        <v>17653</v>
      </c>
      <c r="D200" s="73">
        <v>5.591293633976619E-4</v>
      </c>
      <c r="E200" s="135">
        <v>1041750.8810000001</v>
      </c>
      <c r="F200" s="73">
        <v>1.6688492281921906E-3</v>
      </c>
    </row>
    <row r="201" spans="1:6" s="31" customFormat="1" ht="19.8" x14ac:dyDescent="0.3">
      <c r="A201" s="71" t="s">
        <v>276</v>
      </c>
      <c r="B201" s="71" t="s">
        <v>117</v>
      </c>
      <c r="C201" s="134">
        <v>135364</v>
      </c>
      <c r="D201" s="73">
        <v>4.2874291705070587E-3</v>
      </c>
      <c r="E201" s="135">
        <v>3011488.1919999998</v>
      </c>
      <c r="F201" s="73">
        <v>4.8243009308567078E-3</v>
      </c>
    </row>
    <row r="202" spans="1:6" s="31" customFormat="1" ht="19.8" x14ac:dyDescent="0.3">
      <c r="A202" s="71" t="s">
        <v>277</v>
      </c>
      <c r="B202" s="71" t="s">
        <v>113</v>
      </c>
      <c r="C202" s="134">
        <v>9611</v>
      </c>
      <c r="D202" s="73">
        <v>3.044124121460901E-4</v>
      </c>
      <c r="E202" s="135">
        <v>476422.29300000001</v>
      </c>
      <c r="F202" s="73">
        <v>7.6321219445803733E-4</v>
      </c>
    </row>
    <row r="203" spans="1:6" s="31" customFormat="1" ht="19.8" x14ac:dyDescent="0.3">
      <c r="A203" s="71" t="s">
        <v>278</v>
      </c>
      <c r="B203" s="71" t="s">
        <v>35</v>
      </c>
      <c r="C203" s="134">
        <v>53498</v>
      </c>
      <c r="D203" s="73">
        <v>1.694460017166947E-3</v>
      </c>
      <c r="E203" s="135">
        <v>1377320.504</v>
      </c>
      <c r="F203" s="73">
        <v>2.2064202699471286E-3</v>
      </c>
    </row>
    <row r="204" spans="1:6" s="31" customFormat="1" ht="19.8" x14ac:dyDescent="0.3">
      <c r="A204" s="71" t="s">
        <v>279</v>
      </c>
      <c r="B204" s="71" t="s">
        <v>41</v>
      </c>
      <c r="C204" s="134">
        <v>9984</v>
      </c>
      <c r="D204" s="73">
        <v>3.1622656569207816E-4</v>
      </c>
      <c r="E204" s="135">
        <v>282129.59600000002</v>
      </c>
      <c r="F204" s="73">
        <v>4.5196194898612673E-4</v>
      </c>
    </row>
    <row r="205" spans="1:6" s="31" customFormat="1" ht="19.8" x14ac:dyDescent="0.3">
      <c r="A205" s="71" t="s">
        <v>280</v>
      </c>
      <c r="B205" s="71" t="s">
        <v>41</v>
      </c>
      <c r="C205" s="134">
        <v>7887</v>
      </c>
      <c r="D205" s="73">
        <v>2.4980758449653651E-4</v>
      </c>
      <c r="E205" s="135">
        <v>275345.80099999998</v>
      </c>
      <c r="F205" s="73">
        <v>4.4109454176195745E-4</v>
      </c>
    </row>
    <row r="206" spans="1:6" s="31" customFormat="1" ht="19.8" x14ac:dyDescent="0.3">
      <c r="A206" s="71" t="s">
        <v>281</v>
      </c>
      <c r="B206" s="71" t="s">
        <v>41</v>
      </c>
      <c r="C206" s="134">
        <v>28777</v>
      </c>
      <c r="D206" s="73">
        <v>9.1146352973967687E-4</v>
      </c>
      <c r="E206" s="135">
        <v>913057.72900000005</v>
      </c>
      <c r="F206" s="73">
        <v>1.4626872068242238E-3</v>
      </c>
    </row>
    <row r="207" spans="1:6" s="31" customFormat="1" ht="19.8" x14ac:dyDescent="0.3">
      <c r="A207" s="71" t="s">
        <v>282</v>
      </c>
      <c r="B207" s="71" t="s">
        <v>44</v>
      </c>
      <c r="C207" s="134">
        <v>71946</v>
      </c>
      <c r="D207" s="73">
        <v>2.2787696810178545E-3</v>
      </c>
      <c r="E207" s="135">
        <v>2423641.0189999999</v>
      </c>
      <c r="F207" s="73">
        <v>3.8825898952833085E-3</v>
      </c>
    </row>
    <row r="208" spans="1:6" s="31" customFormat="1" ht="19.8" x14ac:dyDescent="0.3">
      <c r="A208" s="71" t="s">
        <v>283</v>
      </c>
      <c r="B208" s="71" t="s">
        <v>94</v>
      </c>
      <c r="C208" s="134">
        <v>5626</v>
      </c>
      <c r="D208" s="73">
        <v>1.7819417654082851E-4</v>
      </c>
      <c r="E208" s="135">
        <v>195883.92499999999</v>
      </c>
      <c r="F208" s="73">
        <v>3.1379933822346049E-4</v>
      </c>
    </row>
    <row r="209" spans="1:6" s="31" customFormat="1" ht="19.8" x14ac:dyDescent="0.3">
      <c r="A209" s="71" t="s">
        <v>284</v>
      </c>
      <c r="B209" s="71" t="s">
        <v>113</v>
      </c>
      <c r="C209" s="134">
        <v>2238</v>
      </c>
      <c r="D209" s="73">
        <v>7.0884921275928586E-5</v>
      </c>
      <c r="E209" s="135">
        <v>118209.86599999999</v>
      </c>
      <c r="F209" s="73">
        <v>1.8936815628073586E-4</v>
      </c>
    </row>
    <row r="210" spans="1:6" s="31" customFormat="1" ht="19.8" x14ac:dyDescent="0.3">
      <c r="A210" s="71" t="s">
        <v>285</v>
      </c>
      <c r="B210" s="71" t="s">
        <v>72</v>
      </c>
      <c r="C210" s="134">
        <v>16044</v>
      </c>
      <c r="D210" s="73">
        <v>5.0816696914700549E-4</v>
      </c>
      <c r="E210" s="135">
        <v>670074.93700000003</v>
      </c>
      <c r="F210" s="73">
        <v>1.0734370969477307E-3</v>
      </c>
    </row>
    <row r="211" spans="1:6" s="31" customFormat="1" ht="19.8" x14ac:dyDescent="0.3">
      <c r="A211" s="71" t="s">
        <v>286</v>
      </c>
      <c r="B211" s="71" t="s">
        <v>72</v>
      </c>
      <c r="C211" s="134">
        <v>2938</v>
      </c>
      <c r="D211" s="73">
        <v>9.3056255008345926E-5</v>
      </c>
      <c r="E211" s="135">
        <v>159333.52600000001</v>
      </c>
      <c r="F211" s="73">
        <v>2.5524685098897491E-4</v>
      </c>
    </row>
    <row r="212" spans="1:6" s="31" customFormat="1" ht="19.8" x14ac:dyDescent="0.3">
      <c r="A212" s="71" t="s">
        <v>287</v>
      </c>
      <c r="B212" s="71" t="s">
        <v>41</v>
      </c>
      <c r="C212" s="134">
        <v>24094</v>
      </c>
      <c r="D212" s="73">
        <v>7.6313730706980491E-4</v>
      </c>
      <c r="E212" s="135">
        <v>784777.50600000005</v>
      </c>
      <c r="F212" s="73">
        <v>1.2571866835701696E-3</v>
      </c>
    </row>
    <row r="213" spans="1:6" s="31" customFormat="1" ht="19.8" x14ac:dyDescent="0.3">
      <c r="A213" s="71" t="s">
        <v>288</v>
      </c>
      <c r="B213" s="71" t="s">
        <v>50</v>
      </c>
      <c r="C213" s="134">
        <v>2773</v>
      </c>
      <c r="D213" s="73">
        <v>8.7830154914276127E-5</v>
      </c>
      <c r="E213" s="135">
        <v>284651.93800000002</v>
      </c>
      <c r="F213" s="73">
        <v>4.5600265447216006E-4</v>
      </c>
    </row>
    <row r="214" spans="1:6" s="31" customFormat="1" ht="19.8" x14ac:dyDescent="0.3">
      <c r="A214" s="71" t="s">
        <v>289</v>
      </c>
      <c r="B214" s="71" t="s">
        <v>35</v>
      </c>
      <c r="C214" s="134">
        <v>245101</v>
      </c>
      <c r="D214" s="73">
        <v>7.7631658130703184E-3</v>
      </c>
      <c r="E214" s="135">
        <v>5946792.3600000003</v>
      </c>
      <c r="F214" s="73">
        <v>9.5265576648024125E-3</v>
      </c>
    </row>
    <row r="215" spans="1:6" s="31" customFormat="1" ht="19.8" x14ac:dyDescent="0.3">
      <c r="A215" s="71" t="s">
        <v>290</v>
      </c>
      <c r="B215" s="71" t="s">
        <v>150</v>
      </c>
      <c r="C215" s="134">
        <v>10288</v>
      </c>
      <c r="D215" s="73">
        <v>3.2585525919872802E-4</v>
      </c>
      <c r="E215" s="135">
        <v>329236.76899999997</v>
      </c>
      <c r="F215" s="73">
        <v>5.2742602656665328E-4</v>
      </c>
    </row>
    <row r="216" spans="1:6" s="31" customFormat="1" ht="19.8" x14ac:dyDescent="0.3">
      <c r="A216" s="71" t="s">
        <v>291</v>
      </c>
      <c r="B216" s="71" t="s">
        <v>91</v>
      </c>
      <c r="C216" s="134">
        <v>66763</v>
      </c>
      <c r="D216" s="73">
        <v>2.1146067913962556E-3</v>
      </c>
      <c r="E216" s="135">
        <v>1091165.375</v>
      </c>
      <c r="F216" s="73">
        <v>1.7480095549818808E-3</v>
      </c>
    </row>
    <row r="217" spans="1:6" s="31" customFormat="1" ht="19.8" x14ac:dyDescent="0.3">
      <c r="A217" s="71" t="s">
        <v>292</v>
      </c>
      <c r="B217" s="71" t="s">
        <v>94</v>
      </c>
      <c r="C217" s="134">
        <v>9210</v>
      </c>
      <c r="D217" s="73">
        <v>2.917114052508053E-4</v>
      </c>
      <c r="E217" s="135">
        <v>265481.02399999998</v>
      </c>
      <c r="F217" s="73">
        <v>4.2529150690689206E-4</v>
      </c>
    </row>
    <row r="218" spans="1:6" s="31" customFormat="1" ht="19.8" x14ac:dyDescent="0.3">
      <c r="A218" s="71" t="s">
        <v>293</v>
      </c>
      <c r="B218" s="71" t="s">
        <v>113</v>
      </c>
      <c r="C218" s="134">
        <v>1350</v>
      </c>
      <c r="D218" s="73">
        <v>4.2759000769662012E-5</v>
      </c>
      <c r="E218" s="135">
        <v>273622.625</v>
      </c>
      <c r="F218" s="73">
        <v>4.3833407283403223E-4</v>
      </c>
    </row>
    <row r="219" spans="1:6" s="31" customFormat="1" ht="19.8" x14ac:dyDescent="0.3">
      <c r="A219" s="71" t="s">
        <v>294</v>
      </c>
      <c r="B219" s="71" t="s">
        <v>72</v>
      </c>
      <c r="C219" s="134">
        <v>1237</v>
      </c>
      <c r="D219" s="73">
        <v>3.9179914038571786E-5</v>
      </c>
      <c r="E219" s="135">
        <v>78641.64</v>
      </c>
      <c r="F219" s="73">
        <v>1.2598121356210124E-4</v>
      </c>
    </row>
    <row r="220" spans="1:6" s="31" customFormat="1" ht="19.8" x14ac:dyDescent="0.3">
      <c r="A220" s="71" t="s">
        <v>295</v>
      </c>
      <c r="B220" s="71" t="s">
        <v>113</v>
      </c>
      <c r="C220" s="134">
        <v>3350</v>
      </c>
      <c r="D220" s="73">
        <v>1.061056685765687E-4</v>
      </c>
      <c r="E220" s="135">
        <v>713556.79</v>
      </c>
      <c r="F220" s="73">
        <v>1.1430935360666108E-3</v>
      </c>
    </row>
    <row r="221" spans="1:6" s="31" customFormat="1" ht="19.8" x14ac:dyDescent="0.3">
      <c r="A221" s="71" t="s">
        <v>296</v>
      </c>
      <c r="B221" s="71" t="s">
        <v>59</v>
      </c>
      <c r="C221" s="134">
        <v>6790</v>
      </c>
      <c r="D221" s="73">
        <v>2.150619372044482E-4</v>
      </c>
      <c r="E221" s="135">
        <v>455447.45699999999</v>
      </c>
      <c r="F221" s="73">
        <v>7.2961122563864277E-4</v>
      </c>
    </row>
    <row r="222" spans="1:6" s="31" customFormat="1" ht="19.8" x14ac:dyDescent="0.3">
      <c r="A222" s="71" t="s">
        <v>297</v>
      </c>
      <c r="B222" s="71" t="s">
        <v>150</v>
      </c>
      <c r="C222" s="134">
        <v>2245229</v>
      </c>
      <c r="D222" s="73">
        <v>7.1113887806716652E-2</v>
      </c>
      <c r="E222" s="135">
        <v>37894703.795999996</v>
      </c>
      <c r="F222" s="73">
        <v>6.0706017471106197E-2</v>
      </c>
    </row>
    <row r="223" spans="1:6" s="31" customFormat="1" ht="19.8" x14ac:dyDescent="0.3">
      <c r="A223" s="71" t="s">
        <v>298</v>
      </c>
      <c r="B223" s="71" t="s">
        <v>72</v>
      </c>
      <c r="C223" s="134">
        <v>149153</v>
      </c>
      <c r="D223" s="73">
        <v>4.7241727717017767E-3</v>
      </c>
      <c r="E223" s="135">
        <v>2964665.2859999998</v>
      </c>
      <c r="F223" s="73">
        <v>4.7492922392731625E-3</v>
      </c>
    </row>
    <row r="224" spans="1:6" s="31" customFormat="1" ht="19.8" x14ac:dyDescent="0.3">
      <c r="A224" s="71" t="s">
        <v>299</v>
      </c>
      <c r="B224" s="71" t="s">
        <v>38</v>
      </c>
      <c r="C224" s="134">
        <v>737</v>
      </c>
      <c r="D224" s="73">
        <v>2.3343247086845115E-5</v>
      </c>
      <c r="E224" s="135">
        <v>113946.482</v>
      </c>
      <c r="F224" s="73">
        <v>1.8253836114674269E-4</v>
      </c>
    </row>
    <row r="225" spans="1:6" s="31" customFormat="1" ht="19.8" x14ac:dyDescent="0.3">
      <c r="A225" s="71" t="s">
        <v>300</v>
      </c>
      <c r="B225" s="71" t="s">
        <v>59</v>
      </c>
      <c r="C225" s="134">
        <v>11581</v>
      </c>
      <c r="D225" s="73">
        <v>3.6680887993589318E-4</v>
      </c>
      <c r="E225" s="135">
        <v>585969.66399999999</v>
      </c>
      <c r="F225" s="73">
        <v>9.3870333046585373E-4</v>
      </c>
    </row>
    <row r="226" spans="1:6" s="31" customFormat="1" ht="19.8" x14ac:dyDescent="0.3">
      <c r="A226" s="71" t="s">
        <v>301</v>
      </c>
      <c r="B226" s="71" t="s">
        <v>47</v>
      </c>
      <c r="C226" s="134">
        <v>1587</v>
      </c>
      <c r="D226" s="73">
        <v>5.0265580904780456E-5</v>
      </c>
      <c r="E226" s="135">
        <v>61631.41</v>
      </c>
      <c r="F226" s="73">
        <v>9.8731407754764809E-5</v>
      </c>
    </row>
    <row r="227" spans="1:6" s="31" customFormat="1" ht="19.8" x14ac:dyDescent="0.3">
      <c r="A227" s="71" t="s">
        <v>302</v>
      </c>
      <c r="B227" s="71" t="s">
        <v>76</v>
      </c>
      <c r="C227" s="134">
        <v>31626</v>
      </c>
      <c r="D227" s="73">
        <v>1.0017008580306154E-3</v>
      </c>
      <c r="E227" s="135">
        <v>1201995.094</v>
      </c>
      <c r="F227" s="73">
        <v>1.9255549685613367E-3</v>
      </c>
    </row>
    <row r="228" spans="1:6" s="31" customFormat="1" ht="19.8" x14ac:dyDescent="0.3">
      <c r="A228" s="71" t="s">
        <v>303</v>
      </c>
      <c r="B228" s="71" t="s">
        <v>113</v>
      </c>
      <c r="C228" s="134">
        <v>123326</v>
      </c>
      <c r="D228" s="73">
        <v>3.9061455769772869E-3</v>
      </c>
      <c r="E228" s="135">
        <v>2016228.9639999999</v>
      </c>
      <c r="F228" s="73">
        <v>3.2299297382884957E-3</v>
      </c>
    </row>
    <row r="229" spans="1:6" s="31" customFormat="1" ht="19.8" x14ac:dyDescent="0.3">
      <c r="A229" s="71" t="s">
        <v>304</v>
      </c>
      <c r="B229" s="71" t="s">
        <v>63</v>
      </c>
      <c r="C229" s="134">
        <v>1395906</v>
      </c>
      <c r="D229" s="73">
        <v>4.4212996835833941E-2</v>
      </c>
      <c r="E229" s="135">
        <v>22808074.936000001</v>
      </c>
      <c r="F229" s="73">
        <v>3.6537754800797954E-2</v>
      </c>
    </row>
    <row r="230" spans="1:6" s="31" customFormat="1" ht="19.8" x14ac:dyDescent="0.3">
      <c r="A230" s="71" t="s">
        <v>305</v>
      </c>
      <c r="B230" s="71" t="s">
        <v>41</v>
      </c>
      <c r="C230" s="134">
        <v>14510</v>
      </c>
      <c r="D230" s="73">
        <v>4.5958007493910799E-4</v>
      </c>
      <c r="E230" s="135">
        <v>401790.63199999998</v>
      </c>
      <c r="F230" s="73">
        <v>6.4365482989982943E-4</v>
      </c>
    </row>
    <row r="231" spans="1:6" s="31" customFormat="1" ht="19.8" x14ac:dyDescent="0.3">
      <c r="A231" s="71" t="s">
        <v>36</v>
      </c>
      <c r="B231" s="71" t="s">
        <v>107</v>
      </c>
      <c r="C231" s="134">
        <v>20574</v>
      </c>
      <c r="D231" s="73">
        <v>6.5164717172964905E-4</v>
      </c>
      <c r="E231" s="135">
        <v>591703.60800000001</v>
      </c>
      <c r="F231" s="73">
        <v>9.4788891234864675E-4</v>
      </c>
    </row>
    <row r="232" spans="1:6" s="31" customFormat="1" ht="19.8" x14ac:dyDescent="0.3">
      <c r="A232" s="71" t="s">
        <v>306</v>
      </c>
      <c r="B232" s="71" t="s">
        <v>76</v>
      </c>
      <c r="C232" s="134">
        <v>44174</v>
      </c>
      <c r="D232" s="73">
        <v>1.3991378518511479E-3</v>
      </c>
      <c r="E232" s="135">
        <v>1106999.9169999999</v>
      </c>
      <c r="F232" s="73">
        <v>1.7733759488841449E-3</v>
      </c>
    </row>
    <row r="233" spans="1:6" s="31" customFormat="1" ht="19.8" x14ac:dyDescent="0.3">
      <c r="A233" s="71" t="s">
        <v>307</v>
      </c>
      <c r="B233" s="71" t="s">
        <v>38</v>
      </c>
      <c r="C233" s="134">
        <v>3296</v>
      </c>
      <c r="D233" s="73">
        <v>1.0439530854578222E-4</v>
      </c>
      <c r="E233" s="135">
        <v>344637.27899999998</v>
      </c>
      <c r="F233" s="73">
        <v>5.5209711607184775E-4</v>
      </c>
    </row>
    <row r="234" spans="1:6" s="31" customFormat="1" ht="19.8" x14ac:dyDescent="0.3">
      <c r="A234" s="71" t="s">
        <v>308</v>
      </c>
      <c r="B234" s="71" t="s">
        <v>53</v>
      </c>
      <c r="C234" s="134">
        <v>24344</v>
      </c>
      <c r="D234" s="73">
        <v>7.7105564054566825E-4</v>
      </c>
      <c r="E234" s="135">
        <v>670524.81200000003</v>
      </c>
      <c r="F234" s="73">
        <v>1.0741577812881291E-3</v>
      </c>
    </row>
    <row r="235" spans="1:6" s="31" customFormat="1" ht="19.8" x14ac:dyDescent="0.3">
      <c r="A235" s="71" t="s">
        <v>309</v>
      </c>
      <c r="B235" s="71" t="s">
        <v>141</v>
      </c>
      <c r="C235" s="134">
        <v>48163</v>
      </c>
      <c r="D235" s="73">
        <v>1.5254827807920234E-3</v>
      </c>
      <c r="E235" s="135">
        <v>612258.86699999997</v>
      </c>
      <c r="F235" s="73">
        <v>9.8081773318584313E-4</v>
      </c>
    </row>
    <row r="236" spans="1:6" s="31" customFormat="1" ht="19.8" x14ac:dyDescent="0.3">
      <c r="A236" s="71" t="s">
        <v>310</v>
      </c>
      <c r="B236" s="71" t="s">
        <v>35</v>
      </c>
      <c r="C236" s="134">
        <v>65449</v>
      </c>
      <c r="D236" s="73">
        <v>2.0729880306471181E-3</v>
      </c>
      <c r="E236" s="135">
        <v>2670613.5189999999</v>
      </c>
      <c r="F236" s="73">
        <v>4.278231380716039E-3</v>
      </c>
    </row>
    <row r="237" spans="1:6" s="31" customFormat="1" ht="19.8" x14ac:dyDescent="0.3">
      <c r="A237" s="71" t="s">
        <v>311</v>
      </c>
      <c r="B237" s="71" t="s">
        <v>56</v>
      </c>
      <c r="C237" s="134">
        <v>90845</v>
      </c>
      <c r="D237" s="73">
        <v>2.8773640184592188E-3</v>
      </c>
      <c r="E237" s="135">
        <v>2364206.426</v>
      </c>
      <c r="F237" s="73">
        <v>3.7873777131148091E-3</v>
      </c>
    </row>
    <row r="238" spans="1:6" s="31" customFormat="1" ht="19.8" x14ac:dyDescent="0.3">
      <c r="A238" s="71" t="s">
        <v>312</v>
      </c>
      <c r="B238" s="71" t="s">
        <v>82</v>
      </c>
      <c r="C238" s="134">
        <v>80914</v>
      </c>
      <c r="D238" s="73">
        <v>2.562816139464024E-3</v>
      </c>
      <c r="E238" s="135">
        <v>3207038.9730000002</v>
      </c>
      <c r="F238" s="73">
        <v>5.1375665838033751E-3</v>
      </c>
    </row>
    <row r="239" spans="1:6" s="31" customFormat="1" ht="19.8" x14ac:dyDescent="0.3">
      <c r="A239" s="71" t="s">
        <v>313</v>
      </c>
      <c r="B239" s="71" t="s">
        <v>79</v>
      </c>
      <c r="C239" s="134">
        <v>65997</v>
      </c>
      <c r="D239" s="73">
        <v>2.0903450176262104E-3</v>
      </c>
      <c r="E239" s="135">
        <v>2649842.66</v>
      </c>
      <c r="F239" s="73">
        <v>4.2449571760638056E-3</v>
      </c>
    </row>
    <row r="240" spans="1:6" s="31" customFormat="1" ht="19.8" x14ac:dyDescent="0.3">
      <c r="A240" s="71" t="s">
        <v>314</v>
      </c>
      <c r="B240" s="71" t="s">
        <v>38</v>
      </c>
      <c r="C240" s="134">
        <v>11762</v>
      </c>
      <c r="D240" s="73">
        <v>3.7254175337241821E-4</v>
      </c>
      <c r="E240" s="135">
        <v>1377851.7549999999</v>
      </c>
      <c r="F240" s="73">
        <v>2.2072713158521489E-3</v>
      </c>
    </row>
    <row r="241" spans="1:6" s="31" customFormat="1" ht="19.8" x14ac:dyDescent="0.3">
      <c r="A241" s="71" t="s">
        <v>315</v>
      </c>
      <c r="B241" s="71" t="s">
        <v>82</v>
      </c>
      <c r="C241" s="134">
        <v>38024</v>
      </c>
      <c r="D241" s="73">
        <v>1.20434684834491E-3</v>
      </c>
      <c r="E241" s="135">
        <v>1610837.5689999999</v>
      </c>
      <c r="F241" s="73">
        <v>2.5805066093998671E-3</v>
      </c>
    </row>
    <row r="242" spans="1:6" s="31" customFormat="1" ht="19.8" x14ac:dyDescent="0.3">
      <c r="A242" s="71" t="s">
        <v>316</v>
      </c>
      <c r="B242" s="71" t="s">
        <v>141</v>
      </c>
      <c r="C242" s="134">
        <v>277406</v>
      </c>
      <c r="D242" s="73">
        <v>8.7863728648213783E-3</v>
      </c>
      <c r="E242" s="135">
        <v>4079258.727</v>
      </c>
      <c r="F242" s="73">
        <v>6.5348327535037698E-3</v>
      </c>
    </row>
    <row r="243" spans="1:6" s="31" customFormat="1" ht="19.8" x14ac:dyDescent="0.3">
      <c r="A243" s="71" t="s">
        <v>317</v>
      </c>
      <c r="B243" s="71" t="s">
        <v>56</v>
      </c>
      <c r="C243" s="134">
        <v>42154</v>
      </c>
      <c r="D243" s="73">
        <v>1.3351577173661723E-3</v>
      </c>
      <c r="E243" s="135">
        <v>1861265.568</v>
      </c>
      <c r="F243" s="73">
        <v>2.9816836858691355E-3</v>
      </c>
    </row>
    <row r="244" spans="1:6" s="31" customFormat="1" ht="19.8" x14ac:dyDescent="0.3">
      <c r="A244" s="71" t="s">
        <v>318</v>
      </c>
      <c r="B244" s="71" t="s">
        <v>88</v>
      </c>
      <c r="C244" s="134">
        <v>4936</v>
      </c>
      <c r="D244" s="73">
        <v>1.5633957614744569E-4</v>
      </c>
      <c r="E244" s="135">
        <v>572589.88399999996</v>
      </c>
      <c r="F244" s="73">
        <v>9.1726938120444547E-4</v>
      </c>
    </row>
    <row r="245" spans="1:6" s="31" customFormat="1" ht="19.8" x14ac:dyDescent="0.3">
      <c r="A245" s="71" t="s">
        <v>319</v>
      </c>
      <c r="B245" s="71" t="s">
        <v>47</v>
      </c>
      <c r="C245" s="134">
        <v>128927</v>
      </c>
      <c r="D245" s="73">
        <v>4.0835479201705291E-3</v>
      </c>
      <c r="E245" s="135">
        <v>2348808.63</v>
      </c>
      <c r="F245" s="73">
        <v>3.7627109713446517E-3</v>
      </c>
    </row>
    <row r="246" spans="1:6" s="31" customFormat="1" ht="19.8" x14ac:dyDescent="0.3">
      <c r="A246" s="71" t="s">
        <v>320</v>
      </c>
      <c r="B246" s="71" t="s">
        <v>47</v>
      </c>
      <c r="C246" s="134">
        <v>12566</v>
      </c>
      <c r="D246" s="73">
        <v>3.980071138307947E-4</v>
      </c>
      <c r="E246" s="135">
        <v>694823.67200000002</v>
      </c>
      <c r="F246" s="73">
        <v>1.1130837226974843E-3</v>
      </c>
    </row>
    <row r="247" spans="1:6" s="31" customFormat="1" ht="19.8" x14ac:dyDescent="0.3">
      <c r="A247" s="71" t="s">
        <v>321</v>
      </c>
      <c r="B247" s="71" t="s">
        <v>91</v>
      </c>
      <c r="C247" s="134">
        <v>20510</v>
      </c>
      <c r="D247" s="73">
        <v>6.4962007835982812E-4</v>
      </c>
      <c r="E247" s="135">
        <v>617052.62199999997</v>
      </c>
      <c r="F247" s="73">
        <v>9.8849716449499929E-4</v>
      </c>
    </row>
    <row r="248" spans="1:6" s="31" customFormat="1" ht="19.8" x14ac:dyDescent="0.3">
      <c r="A248" s="71" t="s">
        <v>322</v>
      </c>
      <c r="B248" s="71" t="s">
        <v>63</v>
      </c>
      <c r="C248" s="134">
        <v>737942</v>
      </c>
      <c r="D248" s="73">
        <v>2.3373083367382166E-2</v>
      </c>
      <c r="E248" s="135">
        <v>11231855.004000001</v>
      </c>
      <c r="F248" s="73">
        <v>1.7993046990849623E-2</v>
      </c>
    </row>
    <row r="249" spans="1:6" s="31" customFormat="1" ht="19.8" x14ac:dyDescent="0.3">
      <c r="A249" s="71" t="s">
        <v>323</v>
      </c>
      <c r="B249" s="71" t="s">
        <v>53</v>
      </c>
      <c r="C249" s="134">
        <v>56383</v>
      </c>
      <c r="D249" s="73">
        <v>1.7858375854784099E-3</v>
      </c>
      <c r="E249" s="135">
        <v>1369237.9580000001</v>
      </c>
      <c r="F249" s="73">
        <v>2.1934723081071736E-3</v>
      </c>
    </row>
    <row r="250" spans="1:6" s="31" customFormat="1" ht="19.8" x14ac:dyDescent="0.3">
      <c r="A250" s="71" t="s">
        <v>324</v>
      </c>
      <c r="B250" s="71" t="s">
        <v>38</v>
      </c>
      <c r="C250" s="134">
        <v>7731</v>
      </c>
      <c r="D250" s="73">
        <v>2.4486654440759777E-4</v>
      </c>
      <c r="E250" s="135">
        <v>616404.94400000002</v>
      </c>
      <c r="F250" s="73">
        <v>9.8745960652396169E-4</v>
      </c>
    </row>
    <row r="251" spans="1:6" s="31" customFormat="1" ht="19.8" x14ac:dyDescent="0.3">
      <c r="A251" s="71" t="s">
        <v>325</v>
      </c>
      <c r="B251" s="71" t="s">
        <v>150</v>
      </c>
      <c r="C251" s="134">
        <v>75954</v>
      </c>
      <c r="D251" s="73">
        <v>2.4057164033028954E-3</v>
      </c>
      <c r="E251" s="135">
        <v>2962665.6269999999</v>
      </c>
      <c r="F251" s="73">
        <v>4.7460888540496304E-3</v>
      </c>
    </row>
    <row r="252" spans="1:6" s="31" customFormat="1" ht="19.8" x14ac:dyDescent="0.3">
      <c r="A252" s="71" t="s">
        <v>326</v>
      </c>
      <c r="B252" s="71" t="s">
        <v>35</v>
      </c>
      <c r="C252" s="134">
        <v>47953</v>
      </c>
      <c r="D252" s="73">
        <v>1.5188313806722982E-3</v>
      </c>
      <c r="E252" s="135">
        <v>987140.98800000001</v>
      </c>
      <c r="F252" s="73">
        <v>1.5813660501628858E-3</v>
      </c>
    </row>
    <row r="253" spans="1:6" s="31" customFormat="1" ht="19.8" x14ac:dyDescent="0.3">
      <c r="A253" s="71" t="s">
        <v>57</v>
      </c>
      <c r="B253" s="71" t="s">
        <v>59</v>
      </c>
      <c r="C253" s="134">
        <v>7519</v>
      </c>
      <c r="D253" s="73">
        <v>2.381517976200657E-4</v>
      </c>
      <c r="E253" s="135">
        <v>295774.32299999997</v>
      </c>
      <c r="F253" s="73">
        <v>4.7382033426628573E-4</v>
      </c>
    </row>
    <row r="254" spans="1:6" s="31" customFormat="1" ht="19.8" x14ac:dyDescent="0.3">
      <c r="A254" s="71" t="s">
        <v>327</v>
      </c>
      <c r="B254" s="71" t="s">
        <v>47</v>
      </c>
      <c r="C254" s="134">
        <v>18024</v>
      </c>
      <c r="D254" s="73">
        <v>5.7088017027584308E-4</v>
      </c>
      <c r="E254" s="135">
        <v>404347.88</v>
      </c>
      <c r="F254" s="73">
        <v>6.4775145360222502E-4</v>
      </c>
    </row>
    <row r="255" spans="1:6" s="31" customFormat="1" ht="19.8" x14ac:dyDescent="0.3">
      <c r="A255" s="71" t="s">
        <v>328</v>
      </c>
      <c r="B255" s="71" t="s">
        <v>91</v>
      </c>
      <c r="C255" s="134">
        <v>13963</v>
      </c>
      <c r="D255" s="73">
        <v>4.4225476129391902E-4</v>
      </c>
      <c r="E255" s="135">
        <v>291478.04300000001</v>
      </c>
      <c r="F255" s="73">
        <v>4.669378408670817E-4</v>
      </c>
    </row>
    <row r="256" spans="1:6" s="31" customFormat="1" ht="19.8" x14ac:dyDescent="0.3">
      <c r="A256" s="71" t="s">
        <v>329</v>
      </c>
      <c r="B256" s="71" t="s">
        <v>141</v>
      </c>
      <c r="C256" s="134">
        <v>9546</v>
      </c>
      <c r="D256" s="73">
        <v>3.0235364544236562E-4</v>
      </c>
      <c r="E256" s="135">
        <v>528128.53599999996</v>
      </c>
      <c r="F256" s="73">
        <v>8.4604382464627986E-4</v>
      </c>
    </row>
    <row r="257" spans="1:6" s="31" customFormat="1" ht="19.8" x14ac:dyDescent="0.3">
      <c r="A257" s="299" t="s">
        <v>419</v>
      </c>
      <c r="B257" s="299"/>
      <c r="C257" s="290">
        <v>31572300</v>
      </c>
      <c r="D257" s="292">
        <v>1</v>
      </c>
      <c r="E257" s="301">
        <v>624233072.34800017</v>
      </c>
      <c r="F257" s="292">
        <v>0.99999999999999933</v>
      </c>
    </row>
    <row r="258" spans="1:6" s="31" customFormat="1" ht="22.2" x14ac:dyDescent="0.3">
      <c r="A258" s="299" t="s">
        <v>502</v>
      </c>
      <c r="B258" s="299"/>
      <c r="C258" s="290">
        <v>124300.3937007874</v>
      </c>
      <c r="D258" s="292">
        <v>3.937007874015748E-3</v>
      </c>
      <c r="E258" s="301">
        <v>2457610.5210551186</v>
      </c>
      <c r="F258" s="292">
        <v>3.9370078740157454E-3</v>
      </c>
    </row>
    <row r="259" spans="1:6" s="31" customFormat="1" ht="22.2" x14ac:dyDescent="0.3">
      <c r="A259" s="79" t="s">
        <v>507</v>
      </c>
      <c r="B259" s="79"/>
      <c r="C259" s="136"/>
      <c r="D259" s="137"/>
      <c r="E259" s="138"/>
      <c r="F259" s="137"/>
    </row>
    <row r="260" spans="1:6" s="31" customFormat="1" ht="19.8" x14ac:dyDescent="0.3">
      <c r="A260" s="79" t="s">
        <v>436</v>
      </c>
      <c r="B260" s="79"/>
      <c r="C260" s="136"/>
      <c r="D260" s="137"/>
      <c r="E260" s="139"/>
      <c r="F260" s="137"/>
    </row>
    <row r="261" spans="1:6" s="31" customFormat="1" ht="19.8" x14ac:dyDescent="0.3">
      <c r="A261" s="30" t="s">
        <v>437</v>
      </c>
      <c r="B261" s="79"/>
      <c r="C261" s="136"/>
      <c r="D261" s="137"/>
      <c r="E261" s="138"/>
      <c r="F261" s="137"/>
    </row>
    <row r="262" spans="1:6" s="31" customFormat="1" ht="19.8" x14ac:dyDescent="0.3">
      <c r="B262" s="79"/>
      <c r="C262" s="136"/>
      <c r="D262" s="137"/>
      <c r="E262" s="138"/>
      <c r="F262" s="137"/>
    </row>
    <row r="263" spans="1:6" s="31" customFormat="1" ht="19.8" x14ac:dyDescent="0.3">
      <c r="B263" s="79"/>
      <c r="C263" s="136"/>
      <c r="D263" s="137"/>
      <c r="E263" s="138"/>
      <c r="F263" s="137"/>
    </row>
    <row r="264" spans="1:6" s="35" customFormat="1" x14ac:dyDescent="0.3">
      <c r="A264" s="32"/>
      <c r="B264" s="32"/>
      <c r="C264" s="115"/>
      <c r="D264" s="115"/>
      <c r="E264" s="115"/>
      <c r="F264" s="140"/>
    </row>
    <row r="265" spans="1:6" s="35" customFormat="1" x14ac:dyDescent="0.3">
      <c r="A265" s="32"/>
      <c r="B265" s="32"/>
      <c r="C265" s="115"/>
      <c r="D265" s="115"/>
      <c r="E265" s="115"/>
      <c r="F265" s="140"/>
    </row>
    <row r="266" spans="1:6" s="35" customFormat="1" x14ac:dyDescent="0.3">
      <c r="C266" s="141"/>
      <c r="D266" s="140"/>
      <c r="E266" s="142"/>
      <c r="F266" s="140"/>
    </row>
    <row r="267" spans="1:6" s="35" customFormat="1" x14ac:dyDescent="0.3">
      <c r="C267" s="141"/>
      <c r="D267" s="140"/>
      <c r="E267" s="142"/>
      <c r="F267" s="140"/>
    </row>
    <row r="268" spans="1:6" s="35" customFormat="1" x14ac:dyDescent="0.3">
      <c r="C268" s="141"/>
      <c r="D268" s="140"/>
      <c r="E268" s="142"/>
      <c r="F268" s="140"/>
    </row>
    <row r="269" spans="1:6" s="35" customFormat="1" x14ac:dyDescent="0.3">
      <c r="C269" s="141"/>
      <c r="D269" s="140"/>
      <c r="E269" s="142"/>
      <c r="F269" s="140"/>
    </row>
    <row r="270" spans="1:6" s="35" customFormat="1" x14ac:dyDescent="0.3">
      <c r="C270" s="141"/>
      <c r="D270" s="140"/>
      <c r="E270" s="142"/>
      <c r="F270" s="140"/>
    </row>
    <row r="271" spans="1:6" s="35" customFormat="1" x14ac:dyDescent="0.3">
      <c r="C271" s="141"/>
      <c r="D271" s="140"/>
      <c r="E271" s="142"/>
      <c r="F271" s="140"/>
    </row>
    <row r="272" spans="1:6" s="35" customFormat="1" x14ac:dyDescent="0.3">
      <c r="C272" s="141"/>
      <c r="D272" s="140"/>
      <c r="E272" s="142"/>
      <c r="F272" s="140"/>
    </row>
    <row r="273" spans="3:6" s="35" customFormat="1" x14ac:dyDescent="0.3">
      <c r="C273" s="141"/>
      <c r="D273" s="140"/>
      <c r="E273" s="142"/>
      <c r="F273" s="140"/>
    </row>
    <row r="274" spans="3:6" s="35" customFormat="1" x14ac:dyDescent="0.3">
      <c r="C274" s="141"/>
      <c r="D274" s="140"/>
      <c r="E274" s="142"/>
      <c r="F274" s="140"/>
    </row>
    <row r="275" spans="3:6" s="35" customFormat="1" x14ac:dyDescent="0.3">
      <c r="C275" s="141"/>
      <c r="D275" s="140"/>
      <c r="E275" s="142"/>
      <c r="F275" s="140"/>
    </row>
    <row r="276" spans="3:6" s="35" customFormat="1" x14ac:dyDescent="0.3">
      <c r="C276" s="141"/>
      <c r="D276" s="140"/>
      <c r="E276" s="142"/>
      <c r="F276" s="140"/>
    </row>
    <row r="277" spans="3:6" s="35" customFormat="1" x14ac:dyDescent="0.3">
      <c r="C277" s="141"/>
      <c r="D277" s="140"/>
      <c r="E277" s="142"/>
      <c r="F277" s="140"/>
    </row>
    <row r="278" spans="3:6" s="35" customFormat="1" x14ac:dyDescent="0.3">
      <c r="C278" s="141"/>
      <c r="D278" s="140"/>
      <c r="E278" s="142"/>
      <c r="F278" s="140"/>
    </row>
    <row r="279" spans="3:6" s="35" customFormat="1" x14ac:dyDescent="0.3">
      <c r="C279" s="141"/>
      <c r="D279" s="140"/>
      <c r="E279" s="142"/>
      <c r="F279" s="140"/>
    </row>
    <row r="280" spans="3:6" s="35" customFormat="1" x14ac:dyDescent="0.3">
      <c r="C280" s="141"/>
      <c r="D280" s="140"/>
      <c r="E280" s="142"/>
      <c r="F280" s="140"/>
    </row>
    <row r="281" spans="3:6" s="35" customFormat="1" x14ac:dyDescent="0.3">
      <c r="C281" s="141"/>
      <c r="D281" s="140"/>
      <c r="E281" s="142"/>
      <c r="F281" s="140"/>
    </row>
    <row r="282" spans="3:6" s="35" customFormat="1" x14ac:dyDescent="0.3">
      <c r="C282" s="141"/>
      <c r="D282" s="140"/>
      <c r="E282" s="142"/>
      <c r="F282" s="140"/>
    </row>
    <row r="283" spans="3:6" s="35" customFormat="1" x14ac:dyDescent="0.3">
      <c r="C283" s="141"/>
      <c r="D283" s="140"/>
      <c r="E283" s="142"/>
      <c r="F283" s="140"/>
    </row>
    <row r="284" spans="3:6" s="35" customFormat="1" x14ac:dyDescent="0.3">
      <c r="C284" s="141"/>
      <c r="D284" s="140"/>
      <c r="E284" s="142"/>
      <c r="F284" s="140"/>
    </row>
    <row r="285" spans="3:6" s="35" customFormat="1" x14ac:dyDescent="0.3">
      <c r="C285" s="141"/>
      <c r="D285" s="140"/>
      <c r="E285" s="142"/>
      <c r="F285" s="140"/>
    </row>
    <row r="286" spans="3:6" s="35" customFormat="1" x14ac:dyDescent="0.3">
      <c r="C286" s="141"/>
      <c r="D286" s="140"/>
      <c r="E286" s="142"/>
      <c r="F286" s="140"/>
    </row>
    <row r="287" spans="3:6" s="35" customFormat="1" x14ac:dyDescent="0.3">
      <c r="C287" s="141"/>
      <c r="D287" s="140"/>
      <c r="E287" s="142"/>
      <c r="F287" s="140"/>
    </row>
    <row r="288" spans="3:6" s="35" customFormat="1" x14ac:dyDescent="0.3">
      <c r="C288" s="141"/>
      <c r="D288" s="140"/>
      <c r="E288" s="142"/>
      <c r="F288" s="140"/>
    </row>
    <row r="289" spans="3:6" s="35" customFormat="1" x14ac:dyDescent="0.3">
      <c r="C289" s="141"/>
      <c r="D289" s="140"/>
      <c r="E289" s="142"/>
      <c r="F289" s="140"/>
    </row>
    <row r="290" spans="3:6" s="35" customFormat="1" x14ac:dyDescent="0.3">
      <c r="C290" s="141"/>
      <c r="D290" s="140"/>
      <c r="E290" s="142"/>
      <c r="F290" s="140"/>
    </row>
    <row r="291" spans="3:6" s="35" customFormat="1" x14ac:dyDescent="0.3">
      <c r="C291" s="141"/>
      <c r="D291" s="140"/>
      <c r="E291" s="142"/>
      <c r="F291" s="140"/>
    </row>
    <row r="292" spans="3:6" s="35" customFormat="1" x14ac:dyDescent="0.3">
      <c r="C292" s="141"/>
      <c r="D292" s="140"/>
      <c r="E292" s="142"/>
      <c r="F292" s="140"/>
    </row>
    <row r="293" spans="3:6" s="35" customFormat="1" x14ac:dyDescent="0.3">
      <c r="C293" s="141"/>
      <c r="D293" s="140"/>
      <c r="E293" s="142"/>
      <c r="F293" s="140"/>
    </row>
    <row r="294" spans="3:6" s="35" customFormat="1" ht="16.2" x14ac:dyDescent="0.3">
      <c r="C294" s="143"/>
      <c r="D294" s="126"/>
      <c r="E294" s="144"/>
      <c r="F294" s="126"/>
    </row>
    <row r="295" spans="3:6" s="35" customFormat="1" ht="16.2" x14ac:dyDescent="0.3">
      <c r="C295" s="143"/>
      <c r="D295" s="126"/>
      <c r="E295" s="144"/>
      <c r="F295" s="126"/>
    </row>
    <row r="296" spans="3:6" s="35" customFormat="1" ht="16.2" x14ac:dyDescent="0.3">
      <c r="C296" s="143"/>
      <c r="D296" s="126"/>
      <c r="E296" s="144"/>
      <c r="F296" s="126"/>
    </row>
    <row r="297" spans="3:6" s="35" customFormat="1" ht="16.2" x14ac:dyDescent="0.3">
      <c r="C297" s="39"/>
      <c r="E297" s="144"/>
    </row>
    <row r="298" spans="3:6" s="35" customFormat="1" ht="16.2" x14ac:dyDescent="0.3">
      <c r="C298" s="39"/>
      <c r="E298" s="144"/>
    </row>
    <row r="299" spans="3:6" s="35" customFormat="1" ht="16.2" x14ac:dyDescent="0.3">
      <c r="C299" s="39"/>
      <c r="E299" s="144"/>
    </row>
    <row r="300" spans="3:6" s="35" customFormat="1" ht="16.2" x14ac:dyDescent="0.3">
      <c r="C300" s="39"/>
      <c r="E300" s="144"/>
    </row>
    <row r="301" spans="3:6" s="35" customFormat="1" ht="16.2" x14ac:dyDescent="0.3">
      <c r="C301" s="39"/>
      <c r="E301" s="144"/>
    </row>
    <row r="302" spans="3:6" s="35" customFormat="1" ht="16.2" x14ac:dyDescent="0.3">
      <c r="C302" s="39"/>
      <c r="E302" s="144"/>
    </row>
    <row r="303" spans="3:6" s="35" customFormat="1" ht="16.2" x14ac:dyDescent="0.3">
      <c r="C303" s="39"/>
      <c r="E303" s="144"/>
    </row>
    <row r="304" spans="3:6" s="35" customFormat="1" ht="16.2" x14ac:dyDescent="0.3">
      <c r="C304" s="39"/>
      <c r="E304" s="144"/>
    </row>
    <row r="305" spans="3:5" s="35" customFormat="1" ht="16.2" x14ac:dyDescent="0.3">
      <c r="C305" s="39"/>
      <c r="E305" s="144"/>
    </row>
    <row r="306" spans="3:5" s="35" customFormat="1" ht="16.2" x14ac:dyDescent="0.3">
      <c r="C306" s="39"/>
      <c r="E306" s="144"/>
    </row>
    <row r="307" spans="3:5" s="35" customFormat="1" ht="16.2" x14ac:dyDescent="0.3">
      <c r="C307" s="39"/>
      <c r="E307" s="144"/>
    </row>
    <row r="308" spans="3:5" s="35" customFormat="1" ht="16.2" x14ac:dyDescent="0.3">
      <c r="C308" s="39"/>
      <c r="E308" s="144"/>
    </row>
    <row r="309" spans="3:5" s="35" customFormat="1" ht="16.2" x14ac:dyDescent="0.3">
      <c r="C309" s="39"/>
      <c r="E309" s="144"/>
    </row>
    <row r="310" spans="3:5" s="35" customFormat="1" ht="16.2" x14ac:dyDescent="0.3">
      <c r="C310" s="39"/>
      <c r="E310" s="144"/>
    </row>
    <row r="311" spans="3:5" s="35" customFormat="1" ht="16.2" x14ac:dyDescent="0.3">
      <c r="C311" s="39"/>
      <c r="E311" s="144"/>
    </row>
    <row r="312" spans="3:5" s="35" customFormat="1" ht="16.2" x14ac:dyDescent="0.3">
      <c r="C312" s="39"/>
      <c r="E312" s="144"/>
    </row>
    <row r="313" spans="3:5" s="35" customFormat="1" ht="16.2" x14ac:dyDescent="0.3">
      <c r="C313" s="39"/>
      <c r="E313" s="144"/>
    </row>
    <row r="314" spans="3:5" s="35" customFormat="1" ht="16.2" x14ac:dyDescent="0.3">
      <c r="C314" s="39"/>
      <c r="E314" s="144"/>
    </row>
    <row r="315" spans="3:5" s="35" customFormat="1" ht="16.2" x14ac:dyDescent="0.3">
      <c r="C315" s="39"/>
      <c r="E315" s="144"/>
    </row>
    <row r="316" spans="3:5" s="35" customFormat="1" ht="16.2" x14ac:dyDescent="0.3">
      <c r="C316" s="39"/>
      <c r="E316" s="144"/>
    </row>
    <row r="317" spans="3:5" s="35" customFormat="1" ht="16.2" x14ac:dyDescent="0.3">
      <c r="C317" s="39"/>
      <c r="E317" s="144"/>
    </row>
    <row r="318" spans="3:5" s="35" customFormat="1" ht="16.2" x14ac:dyDescent="0.3">
      <c r="C318" s="39"/>
      <c r="E318" s="144"/>
    </row>
    <row r="319" spans="3:5" s="35" customFormat="1" ht="16.2" x14ac:dyDescent="0.3">
      <c r="C319" s="39"/>
      <c r="E319" s="144"/>
    </row>
    <row r="320" spans="3:5" s="35" customFormat="1" ht="16.2" x14ac:dyDescent="0.3">
      <c r="C320" s="39"/>
      <c r="E320" s="144"/>
    </row>
    <row r="321" spans="3:5" s="35" customFormat="1" ht="16.2" x14ac:dyDescent="0.3">
      <c r="C321" s="39"/>
      <c r="E321" s="144"/>
    </row>
    <row r="322" spans="3:5" s="35" customFormat="1" ht="16.2" x14ac:dyDescent="0.3">
      <c r="C322" s="39"/>
      <c r="E322" s="144"/>
    </row>
    <row r="323" spans="3:5" s="35" customFormat="1" ht="16.2" x14ac:dyDescent="0.3">
      <c r="C323" s="39"/>
      <c r="E323" s="144"/>
    </row>
    <row r="324" spans="3:5" s="35" customFormat="1" ht="16.2" x14ac:dyDescent="0.3">
      <c r="C324" s="39"/>
      <c r="E324" s="144"/>
    </row>
    <row r="325" spans="3:5" s="35" customFormat="1" ht="16.2" x14ac:dyDescent="0.3">
      <c r="C325" s="39"/>
      <c r="E325" s="144"/>
    </row>
    <row r="326" spans="3:5" s="35" customFormat="1" ht="16.2" x14ac:dyDescent="0.3">
      <c r="C326" s="39"/>
      <c r="E326" s="144"/>
    </row>
    <row r="327" spans="3:5" s="35" customFormat="1" ht="16.2" x14ac:dyDescent="0.3">
      <c r="C327" s="39"/>
      <c r="E327" s="144"/>
    </row>
    <row r="328" spans="3:5" s="35" customFormat="1" ht="16.2" x14ac:dyDescent="0.3">
      <c r="C328" s="39"/>
      <c r="E328" s="144"/>
    </row>
    <row r="329" spans="3:5" s="35" customFormat="1" ht="16.2" x14ac:dyDescent="0.3">
      <c r="C329" s="39"/>
      <c r="E329" s="144"/>
    </row>
    <row r="330" spans="3:5" s="35" customFormat="1" ht="16.2" x14ac:dyDescent="0.3">
      <c r="C330" s="39"/>
      <c r="E330" s="144"/>
    </row>
    <row r="331" spans="3:5" s="35" customFormat="1" ht="16.2" x14ac:dyDescent="0.3">
      <c r="C331" s="39"/>
      <c r="E331" s="144"/>
    </row>
    <row r="332" spans="3:5" s="35" customFormat="1" ht="16.2" x14ac:dyDescent="0.3">
      <c r="C332" s="39"/>
      <c r="E332" s="144"/>
    </row>
    <row r="333" spans="3:5" s="35" customFormat="1" ht="16.2" x14ac:dyDescent="0.3">
      <c r="C333" s="39"/>
      <c r="E333" s="144"/>
    </row>
    <row r="334" spans="3:5" s="35" customFormat="1" ht="16.2" x14ac:dyDescent="0.3">
      <c r="C334" s="39"/>
      <c r="E334" s="144"/>
    </row>
    <row r="335" spans="3:5" s="35" customFormat="1" ht="16.2" x14ac:dyDescent="0.3">
      <c r="C335" s="39"/>
      <c r="E335" s="144"/>
    </row>
    <row r="336" spans="3:5" s="35" customFormat="1" ht="16.2" x14ac:dyDescent="0.3">
      <c r="C336" s="39"/>
      <c r="E336" s="144"/>
    </row>
    <row r="337" spans="3:5" s="35" customFormat="1" ht="16.2" x14ac:dyDescent="0.3">
      <c r="C337" s="39"/>
      <c r="E337" s="144"/>
    </row>
    <row r="338" spans="3:5" s="35" customFormat="1" ht="16.2" x14ac:dyDescent="0.3">
      <c r="C338" s="39"/>
      <c r="E338" s="144"/>
    </row>
    <row r="339" spans="3:5" s="35" customFormat="1" ht="16.2" x14ac:dyDescent="0.3">
      <c r="C339" s="39"/>
      <c r="E339" s="144"/>
    </row>
    <row r="340" spans="3:5" s="35" customFormat="1" ht="16.2" x14ac:dyDescent="0.3">
      <c r="C340" s="39"/>
      <c r="E340" s="144"/>
    </row>
    <row r="341" spans="3:5" s="35" customFormat="1" ht="16.2" x14ac:dyDescent="0.3">
      <c r="C341" s="39"/>
      <c r="E341" s="144"/>
    </row>
    <row r="342" spans="3:5" s="35" customFormat="1" ht="16.2" x14ac:dyDescent="0.3">
      <c r="C342" s="39"/>
      <c r="E342" s="144"/>
    </row>
    <row r="343" spans="3:5" s="35" customFormat="1" ht="16.2" x14ac:dyDescent="0.3">
      <c r="C343" s="39"/>
      <c r="E343" s="144"/>
    </row>
    <row r="344" spans="3:5" s="35" customFormat="1" ht="16.2" x14ac:dyDescent="0.3">
      <c r="C344" s="39"/>
      <c r="E344" s="144"/>
    </row>
    <row r="345" spans="3:5" s="35" customFormat="1" ht="16.2" x14ac:dyDescent="0.3">
      <c r="C345" s="39"/>
      <c r="E345" s="144"/>
    </row>
    <row r="346" spans="3:5" s="35" customFormat="1" ht="16.2" x14ac:dyDescent="0.3">
      <c r="C346" s="39"/>
      <c r="E346" s="144"/>
    </row>
    <row r="347" spans="3:5" s="35" customFormat="1" ht="16.2" x14ac:dyDescent="0.3">
      <c r="C347" s="39"/>
      <c r="E347" s="144"/>
    </row>
    <row r="348" spans="3:5" s="35" customFormat="1" ht="16.2" x14ac:dyDescent="0.3">
      <c r="C348" s="39"/>
      <c r="E348" s="144"/>
    </row>
    <row r="349" spans="3:5" s="35" customFormat="1" ht="16.2" x14ac:dyDescent="0.3">
      <c r="C349" s="39"/>
      <c r="E349" s="144"/>
    </row>
    <row r="350" spans="3:5" s="35" customFormat="1" ht="16.2" x14ac:dyDescent="0.3">
      <c r="C350" s="39"/>
      <c r="E350" s="144"/>
    </row>
    <row r="351" spans="3:5" s="35" customFormat="1" ht="16.2" x14ac:dyDescent="0.3">
      <c r="C351" s="39"/>
      <c r="E351" s="144"/>
    </row>
    <row r="352" spans="3:5" s="35" customFormat="1" ht="16.2" x14ac:dyDescent="0.3">
      <c r="C352" s="39"/>
      <c r="E352" s="144"/>
    </row>
    <row r="353" spans="3:5" s="35" customFormat="1" ht="16.2" x14ac:dyDescent="0.3">
      <c r="C353" s="39"/>
      <c r="E353" s="144"/>
    </row>
    <row r="354" spans="3:5" s="35" customFormat="1" ht="16.2" x14ac:dyDescent="0.3">
      <c r="C354" s="39"/>
      <c r="E354" s="144"/>
    </row>
    <row r="355" spans="3:5" s="35" customFormat="1" ht="16.2" x14ac:dyDescent="0.3">
      <c r="C355" s="39"/>
      <c r="E355" s="144"/>
    </row>
    <row r="356" spans="3:5" s="35" customFormat="1" ht="16.2" x14ac:dyDescent="0.3">
      <c r="C356" s="39"/>
      <c r="E356" s="144"/>
    </row>
    <row r="357" spans="3:5" s="35" customFormat="1" ht="16.2" x14ac:dyDescent="0.3">
      <c r="C357" s="39"/>
      <c r="E357" s="144"/>
    </row>
    <row r="358" spans="3:5" s="35" customFormat="1" ht="16.2" x14ac:dyDescent="0.3">
      <c r="C358" s="39"/>
      <c r="E358" s="144"/>
    </row>
    <row r="359" spans="3:5" s="35" customFormat="1" ht="16.2" x14ac:dyDescent="0.3">
      <c r="C359" s="39"/>
      <c r="E359" s="144"/>
    </row>
    <row r="360" spans="3:5" s="35" customFormat="1" ht="16.2" x14ac:dyDescent="0.3">
      <c r="C360" s="39"/>
      <c r="E360" s="144"/>
    </row>
    <row r="361" spans="3:5" s="35" customFormat="1" ht="16.2" x14ac:dyDescent="0.3">
      <c r="C361" s="39"/>
      <c r="E361" s="144"/>
    </row>
    <row r="362" spans="3:5" s="35" customFormat="1" ht="16.2" x14ac:dyDescent="0.3">
      <c r="C362" s="39"/>
      <c r="E362" s="144"/>
    </row>
    <row r="363" spans="3:5" s="35" customFormat="1" ht="16.2" x14ac:dyDescent="0.3">
      <c r="C363" s="39"/>
      <c r="E363" s="144"/>
    </row>
    <row r="364" spans="3:5" s="35" customFormat="1" ht="16.2" x14ac:dyDescent="0.3">
      <c r="C364" s="39"/>
      <c r="E364" s="144"/>
    </row>
    <row r="365" spans="3:5" s="35" customFormat="1" ht="16.2" x14ac:dyDescent="0.3">
      <c r="C365" s="39"/>
      <c r="E365" s="144"/>
    </row>
    <row r="366" spans="3:5" s="35" customFormat="1" ht="16.2" x14ac:dyDescent="0.3">
      <c r="C366" s="39"/>
      <c r="E366" s="144"/>
    </row>
    <row r="367" spans="3:5" s="35" customFormat="1" ht="16.2" x14ac:dyDescent="0.3">
      <c r="C367" s="39"/>
      <c r="E367" s="144"/>
    </row>
    <row r="368" spans="3:5" s="35" customFormat="1" ht="16.2" x14ac:dyDescent="0.3">
      <c r="C368" s="39"/>
      <c r="E368" s="144"/>
    </row>
    <row r="369" spans="3:5" s="35" customFormat="1" ht="16.2" x14ac:dyDescent="0.3">
      <c r="C369" s="39"/>
      <c r="E369" s="144"/>
    </row>
    <row r="370" spans="3:5" s="35" customFormat="1" ht="16.2" x14ac:dyDescent="0.3">
      <c r="C370" s="39"/>
      <c r="E370" s="144"/>
    </row>
    <row r="371" spans="3:5" s="35" customFormat="1" ht="16.2" x14ac:dyDescent="0.3">
      <c r="C371" s="39"/>
      <c r="E371" s="144"/>
    </row>
    <row r="372" spans="3:5" s="35" customFormat="1" ht="16.2" x14ac:dyDescent="0.3">
      <c r="C372" s="39"/>
      <c r="E372" s="144"/>
    </row>
    <row r="373" spans="3:5" s="35" customFormat="1" ht="16.2" x14ac:dyDescent="0.3">
      <c r="C373" s="39"/>
      <c r="E373" s="144"/>
    </row>
    <row r="374" spans="3:5" s="35" customFormat="1" ht="16.2" x14ac:dyDescent="0.3">
      <c r="C374" s="39"/>
      <c r="E374" s="144"/>
    </row>
    <row r="375" spans="3:5" s="35" customFormat="1" ht="16.2" x14ac:dyDescent="0.3">
      <c r="C375" s="39"/>
      <c r="E375" s="144"/>
    </row>
    <row r="376" spans="3:5" s="35" customFormat="1" ht="16.2" x14ac:dyDescent="0.3">
      <c r="C376" s="39"/>
      <c r="E376" s="144"/>
    </row>
    <row r="377" spans="3:5" s="35" customFormat="1" ht="16.2" x14ac:dyDescent="0.3">
      <c r="C377" s="39"/>
      <c r="E377" s="144"/>
    </row>
    <row r="378" spans="3:5" s="35" customFormat="1" ht="16.2" x14ac:dyDescent="0.3">
      <c r="C378" s="39"/>
      <c r="E378" s="144"/>
    </row>
    <row r="379" spans="3:5" s="35" customFormat="1" ht="16.2" x14ac:dyDescent="0.3">
      <c r="C379" s="39"/>
      <c r="E379" s="144"/>
    </row>
    <row r="380" spans="3:5" s="35" customFormat="1" ht="16.2" x14ac:dyDescent="0.3">
      <c r="C380" s="39"/>
      <c r="E380" s="144"/>
    </row>
    <row r="381" spans="3:5" s="35" customFormat="1" ht="16.2" x14ac:dyDescent="0.3">
      <c r="C381" s="39"/>
      <c r="E381" s="144"/>
    </row>
    <row r="382" spans="3:5" s="35" customFormat="1" ht="16.2" x14ac:dyDescent="0.3">
      <c r="C382" s="39"/>
      <c r="E382" s="144"/>
    </row>
    <row r="383" spans="3:5" s="35" customFormat="1" ht="16.2" x14ac:dyDescent="0.3">
      <c r="C383" s="39"/>
      <c r="E383" s="144"/>
    </row>
    <row r="384" spans="3:5" s="35" customFormat="1" ht="16.2" x14ac:dyDescent="0.3">
      <c r="C384" s="39"/>
      <c r="E384" s="144"/>
    </row>
    <row r="385" spans="3:5" s="35" customFormat="1" ht="16.2" x14ac:dyDescent="0.3">
      <c r="C385" s="39"/>
      <c r="E385" s="144"/>
    </row>
    <row r="386" spans="3:5" s="35" customFormat="1" ht="16.2" x14ac:dyDescent="0.3">
      <c r="C386" s="39"/>
      <c r="E386" s="144"/>
    </row>
    <row r="387" spans="3:5" s="35" customFormat="1" ht="16.2" x14ac:dyDescent="0.3">
      <c r="C387" s="39"/>
      <c r="E387" s="144"/>
    </row>
    <row r="388" spans="3:5" s="35" customFormat="1" ht="16.2" x14ac:dyDescent="0.3">
      <c r="C388" s="39"/>
      <c r="E388" s="144"/>
    </row>
    <row r="389" spans="3:5" s="35" customFormat="1" ht="16.2" x14ac:dyDescent="0.3">
      <c r="C389" s="39"/>
      <c r="E389" s="144"/>
    </row>
    <row r="390" spans="3:5" s="35" customFormat="1" ht="16.2" x14ac:dyDescent="0.3">
      <c r="C390" s="39"/>
      <c r="E390" s="144"/>
    </row>
    <row r="391" spans="3:5" s="35" customFormat="1" ht="16.2" x14ac:dyDescent="0.3">
      <c r="C391" s="39"/>
      <c r="E391" s="144"/>
    </row>
    <row r="392" spans="3:5" s="35" customFormat="1" ht="16.2" x14ac:dyDescent="0.3">
      <c r="C392" s="39"/>
      <c r="E392" s="144"/>
    </row>
    <row r="393" spans="3:5" s="35" customFormat="1" ht="16.2" x14ac:dyDescent="0.3">
      <c r="C393" s="39"/>
      <c r="E393" s="144"/>
    </row>
    <row r="394" spans="3:5" s="35" customFormat="1" ht="16.2" x14ac:dyDescent="0.3">
      <c r="C394" s="39"/>
      <c r="E394" s="144"/>
    </row>
    <row r="395" spans="3:5" s="35" customFormat="1" ht="16.2" x14ac:dyDescent="0.3">
      <c r="C395" s="39"/>
      <c r="E395" s="144"/>
    </row>
    <row r="396" spans="3:5" s="35" customFormat="1" ht="16.2" x14ac:dyDescent="0.3">
      <c r="C396" s="39"/>
      <c r="E396" s="144"/>
    </row>
    <row r="397" spans="3:5" s="35" customFormat="1" ht="16.2" x14ac:dyDescent="0.3">
      <c r="C397" s="39"/>
      <c r="E397" s="144"/>
    </row>
    <row r="398" spans="3:5" s="35" customFormat="1" ht="16.2" x14ac:dyDescent="0.3">
      <c r="C398" s="39"/>
      <c r="E398" s="144"/>
    </row>
    <row r="399" spans="3:5" s="35" customFormat="1" ht="16.2" x14ac:dyDescent="0.3">
      <c r="C399" s="39"/>
      <c r="E399" s="144"/>
    </row>
    <row r="400" spans="3:5" s="35" customFormat="1" ht="16.2" x14ac:dyDescent="0.3">
      <c r="C400" s="39"/>
      <c r="E400" s="144"/>
    </row>
    <row r="401" spans="3:5" s="35" customFormat="1" ht="16.2" x14ac:dyDescent="0.3">
      <c r="C401" s="39"/>
      <c r="E401" s="144"/>
    </row>
    <row r="402" spans="3:5" s="35" customFormat="1" ht="16.2" x14ac:dyDescent="0.3">
      <c r="C402" s="39"/>
      <c r="E402" s="144"/>
    </row>
    <row r="403" spans="3:5" s="35" customFormat="1" ht="16.2" x14ac:dyDescent="0.3">
      <c r="C403" s="39"/>
      <c r="E403" s="144"/>
    </row>
    <row r="404" spans="3:5" s="35" customFormat="1" ht="16.2" x14ac:dyDescent="0.3">
      <c r="C404" s="39"/>
      <c r="E404" s="144"/>
    </row>
    <row r="405" spans="3:5" s="35" customFormat="1" ht="16.2" x14ac:dyDescent="0.3">
      <c r="C405" s="39"/>
      <c r="E405" s="144"/>
    </row>
    <row r="406" spans="3:5" s="35" customFormat="1" ht="16.2" x14ac:dyDescent="0.3">
      <c r="C406" s="39"/>
      <c r="E406" s="144"/>
    </row>
    <row r="407" spans="3:5" s="35" customFormat="1" ht="16.2" x14ac:dyDescent="0.3">
      <c r="C407" s="39"/>
      <c r="E407" s="144"/>
    </row>
    <row r="408" spans="3:5" s="35" customFormat="1" ht="16.2" x14ac:dyDescent="0.3">
      <c r="C408" s="39"/>
      <c r="E408" s="144"/>
    </row>
    <row r="409" spans="3:5" s="35" customFormat="1" ht="16.2" x14ac:dyDescent="0.3">
      <c r="C409" s="39"/>
      <c r="E409" s="144"/>
    </row>
    <row r="410" spans="3:5" s="35" customFormat="1" ht="16.2" x14ac:dyDescent="0.3">
      <c r="C410" s="39"/>
      <c r="E410" s="144"/>
    </row>
    <row r="411" spans="3:5" s="35" customFormat="1" ht="16.2" x14ac:dyDescent="0.3">
      <c r="C411" s="39"/>
      <c r="E411" s="144"/>
    </row>
    <row r="412" spans="3:5" s="35" customFormat="1" ht="16.2" x14ac:dyDescent="0.3">
      <c r="C412" s="39"/>
      <c r="E412" s="144"/>
    </row>
    <row r="413" spans="3:5" s="35" customFormat="1" ht="16.2" x14ac:dyDescent="0.3">
      <c r="C413" s="39"/>
      <c r="E413" s="144"/>
    </row>
    <row r="414" spans="3:5" s="35" customFormat="1" ht="16.2" x14ac:dyDescent="0.3">
      <c r="C414" s="39"/>
      <c r="E414" s="144"/>
    </row>
    <row r="415" spans="3:5" s="35" customFormat="1" ht="16.2" x14ac:dyDescent="0.3">
      <c r="C415" s="39"/>
      <c r="E415" s="144"/>
    </row>
    <row r="416" spans="3:5" s="35" customFormat="1" ht="16.2" x14ac:dyDescent="0.3">
      <c r="C416" s="39"/>
      <c r="E416" s="144"/>
    </row>
    <row r="417" spans="3:5" s="35" customFormat="1" ht="16.2" x14ac:dyDescent="0.3">
      <c r="C417" s="39"/>
      <c r="E417" s="144"/>
    </row>
    <row r="418" spans="3:5" s="35" customFormat="1" ht="16.2" x14ac:dyDescent="0.3">
      <c r="C418" s="39"/>
      <c r="E418" s="144"/>
    </row>
    <row r="419" spans="3:5" s="35" customFormat="1" ht="16.2" x14ac:dyDescent="0.3">
      <c r="C419" s="39"/>
      <c r="E419" s="144"/>
    </row>
    <row r="420" spans="3:5" s="35" customFormat="1" ht="16.2" x14ac:dyDescent="0.3">
      <c r="C420" s="39"/>
      <c r="E420" s="144"/>
    </row>
    <row r="421" spans="3:5" s="35" customFormat="1" ht="16.2" x14ac:dyDescent="0.3">
      <c r="C421" s="39"/>
      <c r="E421" s="144"/>
    </row>
    <row r="422" spans="3:5" s="35" customFormat="1" ht="16.2" x14ac:dyDescent="0.3">
      <c r="C422" s="39"/>
      <c r="E422" s="144"/>
    </row>
    <row r="423" spans="3:5" s="35" customFormat="1" ht="16.2" x14ac:dyDescent="0.3">
      <c r="C423" s="39"/>
      <c r="E423" s="144"/>
    </row>
    <row r="424" spans="3:5" s="35" customFormat="1" ht="16.2" x14ac:dyDescent="0.3">
      <c r="C424" s="39"/>
      <c r="E424" s="144"/>
    </row>
    <row r="425" spans="3:5" s="35" customFormat="1" ht="16.2" x14ac:dyDescent="0.3">
      <c r="C425" s="39"/>
      <c r="E425" s="144"/>
    </row>
    <row r="426" spans="3:5" s="35" customFormat="1" ht="16.2" x14ac:dyDescent="0.3">
      <c r="C426" s="39"/>
      <c r="E426" s="144"/>
    </row>
    <row r="427" spans="3:5" s="35" customFormat="1" ht="16.2" x14ac:dyDescent="0.3">
      <c r="C427" s="39"/>
      <c r="E427" s="144"/>
    </row>
    <row r="428" spans="3:5" s="35" customFormat="1" ht="16.2" x14ac:dyDescent="0.3">
      <c r="C428" s="39"/>
      <c r="E428" s="144"/>
    </row>
    <row r="429" spans="3:5" s="35" customFormat="1" ht="16.2" x14ac:dyDescent="0.3">
      <c r="C429" s="39"/>
      <c r="E429" s="144"/>
    </row>
    <row r="430" spans="3:5" s="35" customFormat="1" ht="16.2" x14ac:dyDescent="0.3">
      <c r="C430" s="39"/>
      <c r="E430" s="144"/>
    </row>
    <row r="431" spans="3:5" s="35" customFormat="1" ht="16.2" x14ac:dyDescent="0.3">
      <c r="C431" s="39"/>
      <c r="E431" s="144"/>
    </row>
    <row r="432" spans="3:5" s="35" customFormat="1" ht="16.2" x14ac:dyDescent="0.3">
      <c r="C432" s="39"/>
      <c r="E432" s="144"/>
    </row>
    <row r="433" spans="3:5" s="35" customFormat="1" ht="16.2" x14ac:dyDescent="0.3">
      <c r="C433" s="39"/>
      <c r="E433" s="144"/>
    </row>
    <row r="434" spans="3:5" s="35" customFormat="1" ht="16.2" x14ac:dyDescent="0.3">
      <c r="C434" s="39"/>
      <c r="E434" s="144"/>
    </row>
    <row r="435" spans="3:5" s="35" customFormat="1" ht="16.2" x14ac:dyDescent="0.3">
      <c r="C435" s="39"/>
      <c r="E435" s="144"/>
    </row>
    <row r="436" spans="3:5" s="35" customFormat="1" ht="16.2" x14ac:dyDescent="0.3">
      <c r="C436" s="39"/>
      <c r="E436" s="144"/>
    </row>
    <row r="437" spans="3:5" s="35" customFormat="1" ht="16.2" x14ac:dyDescent="0.3">
      <c r="C437" s="39"/>
      <c r="E437" s="144"/>
    </row>
    <row r="438" spans="3:5" s="35" customFormat="1" ht="16.2" x14ac:dyDescent="0.3">
      <c r="C438" s="39"/>
      <c r="E438" s="144"/>
    </row>
    <row r="439" spans="3:5" s="35" customFormat="1" ht="16.2" x14ac:dyDescent="0.3">
      <c r="C439" s="39"/>
      <c r="E439" s="144"/>
    </row>
    <row r="440" spans="3:5" s="35" customFormat="1" ht="16.2" x14ac:dyDescent="0.3">
      <c r="C440" s="39"/>
      <c r="E440" s="144"/>
    </row>
    <row r="441" spans="3:5" s="35" customFormat="1" ht="16.2" x14ac:dyDescent="0.3">
      <c r="C441" s="39"/>
      <c r="E441" s="144"/>
    </row>
    <row r="442" spans="3:5" s="35" customFormat="1" ht="16.2" x14ac:dyDescent="0.3">
      <c r="C442" s="39"/>
      <c r="E442" s="144"/>
    </row>
    <row r="443" spans="3:5" s="35" customFormat="1" ht="16.2" x14ac:dyDescent="0.3">
      <c r="C443" s="39"/>
      <c r="E443" s="144"/>
    </row>
    <row r="444" spans="3:5" s="35" customFormat="1" ht="16.2" x14ac:dyDescent="0.3">
      <c r="C444" s="39"/>
      <c r="E444" s="144"/>
    </row>
    <row r="445" spans="3:5" s="35" customFormat="1" ht="16.2" x14ac:dyDescent="0.3">
      <c r="C445" s="39"/>
      <c r="E445" s="144"/>
    </row>
    <row r="446" spans="3:5" s="35" customFormat="1" ht="16.2" x14ac:dyDescent="0.3">
      <c r="C446" s="39"/>
      <c r="E446" s="144"/>
    </row>
    <row r="447" spans="3:5" s="35" customFormat="1" ht="16.2" x14ac:dyDescent="0.3">
      <c r="C447" s="39"/>
      <c r="E447" s="144"/>
    </row>
    <row r="448" spans="3:5" s="35" customFormat="1" ht="16.2" x14ac:dyDescent="0.3">
      <c r="C448" s="39"/>
      <c r="E448" s="144"/>
    </row>
    <row r="449" spans="3:5" s="35" customFormat="1" ht="16.2" x14ac:dyDescent="0.3">
      <c r="C449" s="39"/>
      <c r="E449" s="144"/>
    </row>
    <row r="450" spans="3:5" s="35" customFormat="1" ht="16.2" x14ac:dyDescent="0.3">
      <c r="C450" s="39"/>
      <c r="E450" s="144"/>
    </row>
    <row r="451" spans="3:5" s="35" customFormat="1" ht="16.2" x14ac:dyDescent="0.3">
      <c r="C451" s="39"/>
      <c r="E451" s="144"/>
    </row>
    <row r="452" spans="3:5" s="35" customFormat="1" ht="16.2" x14ac:dyDescent="0.3">
      <c r="C452" s="39"/>
      <c r="E452" s="144"/>
    </row>
    <row r="453" spans="3:5" s="35" customFormat="1" ht="16.2" x14ac:dyDescent="0.3">
      <c r="C453" s="39"/>
      <c r="E453" s="144"/>
    </row>
    <row r="454" spans="3:5" s="35" customFormat="1" ht="16.2" x14ac:dyDescent="0.3">
      <c r="C454" s="39"/>
      <c r="E454" s="144"/>
    </row>
    <row r="455" spans="3:5" s="35" customFormat="1" ht="16.2" x14ac:dyDescent="0.3">
      <c r="C455" s="39"/>
      <c r="E455" s="144"/>
    </row>
    <row r="456" spans="3:5" s="35" customFormat="1" ht="16.2" x14ac:dyDescent="0.3">
      <c r="C456" s="39"/>
      <c r="E456" s="144"/>
    </row>
    <row r="457" spans="3:5" s="35" customFormat="1" ht="16.2" x14ac:dyDescent="0.3">
      <c r="C457" s="39"/>
      <c r="E457" s="144"/>
    </row>
    <row r="458" spans="3:5" s="35" customFormat="1" ht="16.2" x14ac:dyDescent="0.3">
      <c r="C458" s="39"/>
      <c r="E458" s="144"/>
    </row>
    <row r="459" spans="3:5" s="35" customFormat="1" ht="16.2" x14ac:dyDescent="0.3">
      <c r="C459" s="39"/>
      <c r="E459" s="144"/>
    </row>
    <row r="460" spans="3:5" s="35" customFormat="1" ht="16.2" x14ac:dyDescent="0.3">
      <c r="C460" s="39"/>
      <c r="E460" s="144"/>
    </row>
    <row r="461" spans="3:5" s="35" customFormat="1" ht="16.2" x14ac:dyDescent="0.3">
      <c r="C461" s="39"/>
      <c r="E461" s="144"/>
    </row>
    <row r="462" spans="3:5" s="35" customFormat="1" ht="16.2" x14ac:dyDescent="0.3">
      <c r="C462" s="39"/>
      <c r="E462" s="144"/>
    </row>
    <row r="463" spans="3:5" s="35" customFormat="1" ht="16.2" x14ac:dyDescent="0.3">
      <c r="C463" s="39"/>
      <c r="E463" s="144"/>
    </row>
    <row r="464" spans="3:5" s="35" customFormat="1" ht="16.2" x14ac:dyDescent="0.3">
      <c r="C464" s="39"/>
      <c r="E464" s="144"/>
    </row>
    <row r="465" spans="3:5" s="35" customFormat="1" ht="16.2" x14ac:dyDescent="0.3">
      <c r="C465" s="39"/>
      <c r="E465" s="144"/>
    </row>
    <row r="466" spans="3:5" s="35" customFormat="1" ht="16.2" x14ac:dyDescent="0.3">
      <c r="C466" s="39"/>
      <c r="E466" s="144"/>
    </row>
    <row r="467" spans="3:5" s="35" customFormat="1" ht="16.2" x14ac:dyDescent="0.3">
      <c r="C467" s="39"/>
      <c r="E467" s="144"/>
    </row>
    <row r="468" spans="3:5" s="35" customFormat="1" ht="16.2" x14ac:dyDescent="0.3">
      <c r="C468" s="39"/>
      <c r="E468" s="144"/>
    </row>
    <row r="469" spans="3:5" s="35" customFormat="1" ht="16.2" x14ac:dyDescent="0.3">
      <c r="C469" s="39"/>
      <c r="E469" s="144"/>
    </row>
    <row r="470" spans="3:5" s="35" customFormat="1" ht="16.2" x14ac:dyDescent="0.3">
      <c r="C470" s="39"/>
      <c r="E470" s="144"/>
    </row>
    <row r="471" spans="3:5" s="35" customFormat="1" ht="16.2" x14ac:dyDescent="0.3">
      <c r="C471" s="39"/>
      <c r="E471" s="144"/>
    </row>
    <row r="472" spans="3:5" s="35" customFormat="1" ht="16.2" x14ac:dyDescent="0.3">
      <c r="C472" s="39"/>
      <c r="E472" s="144"/>
    </row>
    <row r="473" spans="3:5" s="35" customFormat="1" ht="16.2" x14ac:dyDescent="0.3">
      <c r="C473" s="39"/>
      <c r="E473" s="144"/>
    </row>
    <row r="474" spans="3:5" s="35" customFormat="1" ht="16.2" x14ac:dyDescent="0.3">
      <c r="C474" s="39"/>
      <c r="E474" s="144"/>
    </row>
    <row r="475" spans="3:5" s="35" customFormat="1" ht="16.2" x14ac:dyDescent="0.3">
      <c r="C475" s="39"/>
      <c r="E475" s="144"/>
    </row>
    <row r="476" spans="3:5" s="35" customFormat="1" ht="16.2" x14ac:dyDescent="0.3">
      <c r="C476" s="39"/>
      <c r="E476" s="144"/>
    </row>
    <row r="477" spans="3:5" s="35" customFormat="1" ht="16.2" x14ac:dyDescent="0.3">
      <c r="C477" s="39"/>
      <c r="E477" s="144"/>
    </row>
    <row r="478" spans="3:5" s="35" customFormat="1" ht="16.2" x14ac:dyDescent="0.3">
      <c r="C478" s="39"/>
      <c r="E478" s="144"/>
    </row>
    <row r="479" spans="3:5" s="35" customFormat="1" ht="16.2" x14ac:dyDescent="0.3">
      <c r="C479" s="39"/>
      <c r="E479" s="144"/>
    </row>
    <row r="480" spans="3:5" s="35" customFormat="1" ht="16.2" x14ac:dyDescent="0.3">
      <c r="C480" s="39"/>
      <c r="E480" s="144"/>
    </row>
    <row r="481" spans="3:5" s="35" customFormat="1" ht="16.2" x14ac:dyDescent="0.3">
      <c r="C481" s="39"/>
      <c r="E481" s="144"/>
    </row>
    <row r="482" spans="3:5" s="35" customFormat="1" ht="16.2" x14ac:dyDescent="0.3">
      <c r="C482" s="39"/>
      <c r="E482" s="144"/>
    </row>
    <row r="483" spans="3:5" s="35" customFormat="1" ht="16.2" x14ac:dyDescent="0.3">
      <c r="C483" s="39"/>
      <c r="E483" s="144"/>
    </row>
    <row r="484" spans="3:5" s="35" customFormat="1" ht="16.2" x14ac:dyDescent="0.3">
      <c r="C484" s="39"/>
      <c r="E484" s="144"/>
    </row>
    <row r="485" spans="3:5" s="35" customFormat="1" ht="16.2" x14ac:dyDescent="0.3">
      <c r="C485" s="39"/>
      <c r="E485" s="144"/>
    </row>
    <row r="486" spans="3:5" s="35" customFormat="1" ht="16.2" x14ac:dyDescent="0.3">
      <c r="C486" s="39"/>
      <c r="E486" s="144"/>
    </row>
    <row r="487" spans="3:5" s="35" customFormat="1" ht="16.2" x14ac:dyDescent="0.3">
      <c r="C487" s="39"/>
      <c r="E487" s="144"/>
    </row>
    <row r="488" spans="3:5" s="35" customFormat="1" ht="16.2" x14ac:dyDescent="0.3">
      <c r="C488" s="39"/>
      <c r="E488" s="144"/>
    </row>
    <row r="489" spans="3:5" s="35" customFormat="1" ht="16.2" x14ac:dyDescent="0.3">
      <c r="C489" s="39"/>
      <c r="E489" s="144"/>
    </row>
    <row r="490" spans="3:5" s="35" customFormat="1" ht="16.2" x14ac:dyDescent="0.3">
      <c r="C490" s="39"/>
      <c r="E490" s="144"/>
    </row>
    <row r="491" spans="3:5" s="35" customFormat="1" ht="16.2" x14ac:dyDescent="0.3">
      <c r="C491" s="39"/>
      <c r="E491" s="144"/>
    </row>
    <row r="492" spans="3:5" s="35" customFormat="1" ht="16.2" x14ac:dyDescent="0.3">
      <c r="C492" s="39"/>
      <c r="E492" s="144"/>
    </row>
    <row r="493" spans="3:5" s="35" customFormat="1" ht="16.2" x14ac:dyDescent="0.3">
      <c r="C493" s="39"/>
      <c r="E493" s="144"/>
    </row>
    <row r="494" spans="3:5" s="35" customFormat="1" ht="16.2" x14ac:dyDescent="0.3">
      <c r="C494" s="39"/>
      <c r="E494" s="144"/>
    </row>
    <row r="495" spans="3:5" s="35" customFormat="1" ht="16.2" x14ac:dyDescent="0.3">
      <c r="C495" s="39"/>
      <c r="E495" s="144"/>
    </row>
    <row r="496" spans="3:5" s="35" customFormat="1" ht="16.2" x14ac:dyDescent="0.3">
      <c r="C496" s="39"/>
      <c r="E496" s="144"/>
    </row>
    <row r="497" spans="3:5" s="35" customFormat="1" ht="16.2" x14ac:dyDescent="0.3">
      <c r="C497" s="39"/>
      <c r="E497" s="144"/>
    </row>
    <row r="498" spans="3:5" s="35" customFormat="1" ht="16.2" x14ac:dyDescent="0.3">
      <c r="C498" s="39"/>
      <c r="E498" s="144"/>
    </row>
    <row r="499" spans="3:5" s="35" customFormat="1" ht="16.2" x14ac:dyDescent="0.3">
      <c r="C499" s="39"/>
      <c r="E499" s="144"/>
    </row>
    <row r="500" spans="3:5" s="35" customFormat="1" ht="16.2" x14ac:dyDescent="0.3">
      <c r="C500" s="39"/>
      <c r="E500" s="144"/>
    </row>
    <row r="501" spans="3:5" s="35" customFormat="1" ht="16.2" x14ac:dyDescent="0.3">
      <c r="C501" s="39"/>
      <c r="E501" s="144"/>
    </row>
    <row r="502" spans="3:5" s="35" customFormat="1" ht="16.2" x14ac:dyDescent="0.3">
      <c r="C502" s="39"/>
      <c r="E502" s="144"/>
    </row>
    <row r="503" spans="3:5" s="35" customFormat="1" ht="16.2" x14ac:dyDescent="0.3">
      <c r="C503" s="39"/>
      <c r="E503" s="144"/>
    </row>
    <row r="504" spans="3:5" s="35" customFormat="1" ht="16.2" x14ac:dyDescent="0.3">
      <c r="C504" s="39"/>
      <c r="E504" s="144"/>
    </row>
    <row r="505" spans="3:5" s="35" customFormat="1" ht="16.2" x14ac:dyDescent="0.3">
      <c r="C505" s="39"/>
      <c r="E505" s="144"/>
    </row>
    <row r="506" spans="3:5" s="35" customFormat="1" ht="16.2" x14ac:dyDescent="0.3">
      <c r="C506" s="39"/>
      <c r="E506" s="144"/>
    </row>
    <row r="507" spans="3:5" s="35" customFormat="1" ht="16.2" x14ac:dyDescent="0.3">
      <c r="C507" s="39"/>
      <c r="E507" s="144"/>
    </row>
    <row r="508" spans="3:5" s="35" customFormat="1" ht="16.2" x14ac:dyDescent="0.3">
      <c r="C508" s="39"/>
      <c r="E508" s="144"/>
    </row>
    <row r="509" spans="3:5" s="35" customFormat="1" ht="16.2" x14ac:dyDescent="0.3">
      <c r="C509" s="39"/>
      <c r="E509" s="144"/>
    </row>
    <row r="510" spans="3:5" s="35" customFormat="1" ht="16.2" x14ac:dyDescent="0.3">
      <c r="C510" s="39"/>
      <c r="E510" s="144"/>
    </row>
    <row r="511" spans="3:5" s="35" customFormat="1" ht="16.2" x14ac:dyDescent="0.3">
      <c r="C511" s="39"/>
      <c r="E511" s="144"/>
    </row>
    <row r="512" spans="3:5" s="35" customFormat="1" ht="16.2" x14ac:dyDescent="0.3">
      <c r="C512" s="39"/>
      <c r="E512" s="144"/>
    </row>
    <row r="513" spans="3:5" s="35" customFormat="1" ht="16.2" x14ac:dyDescent="0.3">
      <c r="C513" s="39"/>
      <c r="E513" s="144"/>
    </row>
    <row r="514" spans="3:5" s="35" customFormat="1" ht="16.2" x14ac:dyDescent="0.3">
      <c r="C514" s="39"/>
      <c r="E514" s="144"/>
    </row>
    <row r="515" spans="3:5" s="35" customFormat="1" ht="16.2" x14ac:dyDescent="0.3">
      <c r="C515" s="39"/>
      <c r="E515" s="144"/>
    </row>
    <row r="516" spans="3:5" s="35" customFormat="1" ht="16.2" x14ac:dyDescent="0.3">
      <c r="C516" s="39"/>
      <c r="E516" s="144"/>
    </row>
    <row r="517" spans="3:5" s="35" customFormat="1" ht="16.2" x14ac:dyDescent="0.3">
      <c r="C517" s="39"/>
      <c r="E517" s="144"/>
    </row>
    <row r="518" spans="3:5" s="35" customFormat="1" ht="16.2" x14ac:dyDescent="0.3">
      <c r="C518" s="39"/>
      <c r="E518" s="144"/>
    </row>
    <row r="519" spans="3:5" s="35" customFormat="1" ht="16.2" x14ac:dyDescent="0.3">
      <c r="C519" s="39"/>
      <c r="E519" s="144"/>
    </row>
    <row r="520" spans="3:5" s="35" customFormat="1" ht="16.2" x14ac:dyDescent="0.3">
      <c r="C520" s="39"/>
      <c r="E520" s="144"/>
    </row>
    <row r="521" spans="3:5" s="35" customFormat="1" ht="16.2" x14ac:dyDescent="0.3">
      <c r="C521" s="39"/>
      <c r="E521" s="144"/>
    </row>
    <row r="522" spans="3:5" s="35" customFormat="1" ht="16.2" x14ac:dyDescent="0.3">
      <c r="C522" s="39"/>
      <c r="E522" s="144"/>
    </row>
    <row r="523" spans="3:5" s="35" customFormat="1" ht="16.2" x14ac:dyDescent="0.3">
      <c r="C523" s="39"/>
      <c r="E523" s="144"/>
    </row>
    <row r="524" spans="3:5" s="35" customFormat="1" ht="16.2" x14ac:dyDescent="0.3">
      <c r="C524" s="39"/>
      <c r="E524" s="144"/>
    </row>
    <row r="525" spans="3:5" s="35" customFormat="1" ht="16.2" x14ac:dyDescent="0.3">
      <c r="C525" s="39"/>
      <c r="E525" s="144"/>
    </row>
    <row r="526" spans="3:5" s="35" customFormat="1" ht="16.2" x14ac:dyDescent="0.3">
      <c r="C526" s="39"/>
      <c r="E526" s="144"/>
    </row>
    <row r="527" spans="3:5" s="35" customFormat="1" ht="16.2" x14ac:dyDescent="0.3">
      <c r="C527" s="39"/>
      <c r="E527" s="144"/>
    </row>
    <row r="528" spans="3:5" s="35" customFormat="1" ht="16.2" x14ac:dyDescent="0.3">
      <c r="C528" s="39"/>
      <c r="E528" s="144"/>
    </row>
    <row r="529" spans="3:5" s="35" customFormat="1" ht="16.2" x14ac:dyDescent="0.3">
      <c r="C529" s="39"/>
      <c r="E529" s="144"/>
    </row>
    <row r="530" spans="3:5" s="35" customFormat="1" ht="16.2" x14ac:dyDescent="0.3">
      <c r="C530" s="39"/>
      <c r="E530" s="144"/>
    </row>
    <row r="531" spans="3:5" s="35" customFormat="1" ht="16.2" x14ac:dyDescent="0.3">
      <c r="C531" s="39"/>
      <c r="E531" s="144"/>
    </row>
    <row r="532" spans="3:5" s="35" customFormat="1" ht="16.2" x14ac:dyDescent="0.3">
      <c r="C532" s="39"/>
      <c r="E532" s="144"/>
    </row>
    <row r="533" spans="3:5" s="35" customFormat="1" ht="16.2" x14ac:dyDescent="0.3">
      <c r="C533" s="39"/>
      <c r="E533" s="144"/>
    </row>
    <row r="534" spans="3:5" s="35" customFormat="1" ht="16.2" x14ac:dyDescent="0.3">
      <c r="C534" s="39"/>
      <c r="E534" s="144"/>
    </row>
    <row r="535" spans="3:5" s="35" customFormat="1" ht="16.2" x14ac:dyDescent="0.3">
      <c r="C535" s="39"/>
      <c r="E535" s="144"/>
    </row>
    <row r="536" spans="3:5" s="35" customFormat="1" ht="16.2" x14ac:dyDescent="0.3">
      <c r="C536" s="39"/>
      <c r="E536" s="144"/>
    </row>
    <row r="537" spans="3:5" s="35" customFormat="1" ht="16.2" x14ac:dyDescent="0.3">
      <c r="C537" s="39"/>
      <c r="E537" s="144"/>
    </row>
    <row r="538" spans="3:5" s="35" customFormat="1" ht="16.2" x14ac:dyDescent="0.3">
      <c r="C538" s="39"/>
      <c r="E538" s="144"/>
    </row>
    <row r="539" spans="3:5" s="35" customFormat="1" ht="16.2" x14ac:dyDescent="0.3">
      <c r="C539" s="39"/>
      <c r="E539" s="144"/>
    </row>
    <row r="540" spans="3:5" s="35" customFormat="1" ht="16.2" x14ac:dyDescent="0.3">
      <c r="C540" s="39"/>
      <c r="E540" s="144"/>
    </row>
    <row r="541" spans="3:5" s="35" customFormat="1" ht="16.2" x14ac:dyDescent="0.3">
      <c r="C541" s="39"/>
      <c r="E541" s="144"/>
    </row>
    <row r="542" spans="3:5" s="35" customFormat="1" ht="16.2" x14ac:dyDescent="0.3">
      <c r="C542" s="39"/>
      <c r="E542" s="144"/>
    </row>
    <row r="543" spans="3:5" s="35" customFormat="1" ht="16.2" x14ac:dyDescent="0.3">
      <c r="C543" s="39"/>
      <c r="E543" s="144"/>
    </row>
    <row r="544" spans="3:5" s="35" customFormat="1" ht="16.2" x14ac:dyDescent="0.3">
      <c r="C544" s="39"/>
      <c r="E544" s="144"/>
    </row>
    <row r="545" spans="3:5" s="35" customFormat="1" ht="16.2" x14ac:dyDescent="0.3">
      <c r="C545" s="39"/>
      <c r="E545" s="144"/>
    </row>
    <row r="546" spans="3:5" s="35" customFormat="1" ht="16.2" x14ac:dyDescent="0.3">
      <c r="C546" s="39"/>
      <c r="E546" s="144"/>
    </row>
    <row r="547" spans="3:5" s="35" customFormat="1" ht="16.2" x14ac:dyDescent="0.3">
      <c r="C547" s="39"/>
      <c r="E547" s="144"/>
    </row>
    <row r="548" spans="3:5" s="35" customFormat="1" ht="16.2" x14ac:dyDescent="0.3">
      <c r="C548" s="39"/>
      <c r="E548" s="144"/>
    </row>
    <row r="549" spans="3:5" s="35" customFormat="1" ht="16.2" x14ac:dyDescent="0.3">
      <c r="C549" s="39"/>
      <c r="E549" s="144"/>
    </row>
    <row r="550" spans="3:5" s="35" customFormat="1" ht="16.2" x14ac:dyDescent="0.3">
      <c r="C550" s="39"/>
      <c r="E550" s="144"/>
    </row>
    <row r="551" spans="3:5" s="35" customFormat="1" ht="16.2" x14ac:dyDescent="0.3">
      <c r="C551" s="39"/>
      <c r="E551" s="144"/>
    </row>
    <row r="552" spans="3:5" s="35" customFormat="1" ht="16.2" x14ac:dyDescent="0.3">
      <c r="C552" s="39"/>
      <c r="E552" s="144"/>
    </row>
    <row r="553" spans="3:5" s="35" customFormat="1" ht="16.2" x14ac:dyDescent="0.3">
      <c r="C553" s="39"/>
      <c r="E553" s="144"/>
    </row>
    <row r="554" spans="3:5" s="35" customFormat="1" ht="16.2" x14ac:dyDescent="0.3">
      <c r="C554" s="39"/>
      <c r="E554" s="144"/>
    </row>
    <row r="555" spans="3:5" s="35" customFormat="1" ht="16.2" x14ac:dyDescent="0.3">
      <c r="C555" s="39"/>
      <c r="E555" s="144"/>
    </row>
    <row r="556" spans="3:5" s="35" customFormat="1" ht="16.2" x14ac:dyDescent="0.3">
      <c r="C556" s="39"/>
      <c r="E556" s="144"/>
    </row>
    <row r="557" spans="3:5" s="35" customFormat="1" ht="16.2" x14ac:dyDescent="0.3">
      <c r="C557" s="39"/>
      <c r="E557" s="144"/>
    </row>
    <row r="558" spans="3:5" s="35" customFormat="1" ht="16.2" x14ac:dyDescent="0.3">
      <c r="C558" s="39"/>
      <c r="E558" s="144"/>
    </row>
    <row r="559" spans="3:5" s="35" customFormat="1" ht="16.2" x14ac:dyDescent="0.3">
      <c r="C559" s="39"/>
      <c r="E559" s="144"/>
    </row>
    <row r="560" spans="3:5" s="35" customFormat="1" ht="16.2" x14ac:dyDescent="0.3">
      <c r="C560" s="39"/>
      <c r="E560" s="144"/>
    </row>
    <row r="561" spans="3:5" s="35" customFormat="1" ht="16.2" x14ac:dyDescent="0.3">
      <c r="C561" s="39"/>
      <c r="E561" s="144"/>
    </row>
    <row r="562" spans="3:5" s="35" customFormat="1" ht="16.2" x14ac:dyDescent="0.3">
      <c r="C562" s="39"/>
      <c r="E562" s="144"/>
    </row>
    <row r="563" spans="3:5" s="35" customFormat="1" ht="16.2" x14ac:dyDescent="0.3">
      <c r="C563" s="39"/>
      <c r="E563" s="144"/>
    </row>
    <row r="564" spans="3:5" s="35" customFormat="1" ht="16.2" x14ac:dyDescent="0.3">
      <c r="C564" s="39"/>
      <c r="E564" s="144"/>
    </row>
    <row r="565" spans="3:5" s="35" customFormat="1" ht="16.2" x14ac:dyDescent="0.3">
      <c r="C565" s="39"/>
      <c r="E565" s="144"/>
    </row>
    <row r="566" spans="3:5" s="35" customFormat="1" ht="16.2" x14ac:dyDescent="0.3">
      <c r="C566" s="39"/>
      <c r="E566" s="144"/>
    </row>
    <row r="567" spans="3:5" s="35" customFormat="1" ht="16.2" x14ac:dyDescent="0.3">
      <c r="C567" s="39"/>
      <c r="E567" s="144"/>
    </row>
    <row r="568" spans="3:5" s="35" customFormat="1" ht="16.2" x14ac:dyDescent="0.3">
      <c r="C568" s="39"/>
      <c r="E568" s="144"/>
    </row>
    <row r="569" spans="3:5" s="35" customFormat="1" ht="16.2" x14ac:dyDescent="0.3">
      <c r="C569" s="39"/>
      <c r="E569" s="144"/>
    </row>
    <row r="570" spans="3:5" s="35" customFormat="1" ht="16.2" x14ac:dyDescent="0.3">
      <c r="C570" s="39"/>
      <c r="E570" s="144"/>
    </row>
    <row r="571" spans="3:5" s="35" customFormat="1" ht="16.2" x14ac:dyDescent="0.3">
      <c r="C571" s="39"/>
      <c r="E571" s="144"/>
    </row>
    <row r="572" spans="3:5" s="35" customFormat="1" ht="16.2" x14ac:dyDescent="0.3">
      <c r="C572" s="39"/>
      <c r="E572" s="144"/>
    </row>
    <row r="573" spans="3:5" s="35" customFormat="1" ht="16.2" x14ac:dyDescent="0.3">
      <c r="C573" s="39"/>
      <c r="E573" s="144"/>
    </row>
    <row r="574" spans="3:5" s="35" customFormat="1" ht="16.2" x14ac:dyDescent="0.3">
      <c r="C574" s="39"/>
      <c r="E574" s="144"/>
    </row>
    <row r="575" spans="3:5" s="35" customFormat="1" ht="16.2" x14ac:dyDescent="0.3">
      <c r="C575" s="39"/>
      <c r="E575" s="144"/>
    </row>
    <row r="576" spans="3:5" s="35" customFormat="1" ht="16.2" x14ac:dyDescent="0.3">
      <c r="C576" s="39"/>
      <c r="E576" s="144"/>
    </row>
    <row r="577" spans="3:5" s="35" customFormat="1" ht="16.2" x14ac:dyDescent="0.3">
      <c r="C577" s="39"/>
      <c r="E577" s="144"/>
    </row>
    <row r="578" spans="3:5" s="35" customFormat="1" ht="16.2" x14ac:dyDescent="0.3">
      <c r="C578" s="39"/>
      <c r="E578" s="144"/>
    </row>
    <row r="579" spans="3:5" s="35" customFormat="1" ht="16.2" x14ac:dyDescent="0.3">
      <c r="C579" s="39"/>
      <c r="E579" s="144"/>
    </row>
    <row r="580" spans="3:5" s="35" customFormat="1" ht="16.2" x14ac:dyDescent="0.3">
      <c r="C580" s="39"/>
      <c r="E580" s="144"/>
    </row>
    <row r="581" spans="3:5" s="35" customFormat="1" ht="16.2" x14ac:dyDescent="0.3">
      <c r="C581" s="39"/>
      <c r="E581" s="144"/>
    </row>
    <row r="582" spans="3:5" s="35" customFormat="1" ht="16.2" x14ac:dyDescent="0.3">
      <c r="C582" s="39"/>
      <c r="E582" s="144"/>
    </row>
    <row r="583" spans="3:5" s="35" customFormat="1" ht="16.2" x14ac:dyDescent="0.3">
      <c r="C583" s="39"/>
      <c r="E583" s="144"/>
    </row>
    <row r="584" spans="3:5" s="35" customFormat="1" ht="16.2" x14ac:dyDescent="0.3">
      <c r="C584" s="39"/>
      <c r="E584" s="144"/>
    </row>
    <row r="585" spans="3:5" s="35" customFormat="1" ht="16.2" x14ac:dyDescent="0.3">
      <c r="C585" s="39"/>
      <c r="E585" s="144"/>
    </row>
    <row r="586" spans="3:5" s="35" customFormat="1" ht="16.2" x14ac:dyDescent="0.3">
      <c r="C586" s="39"/>
      <c r="E586" s="144"/>
    </row>
    <row r="587" spans="3:5" s="35" customFormat="1" ht="16.2" x14ac:dyDescent="0.3">
      <c r="C587" s="39"/>
      <c r="E587" s="144"/>
    </row>
    <row r="588" spans="3:5" s="35" customFormat="1" ht="16.2" x14ac:dyDescent="0.3">
      <c r="C588" s="39"/>
      <c r="E588" s="144"/>
    </row>
    <row r="589" spans="3:5" s="35" customFormat="1" ht="16.2" x14ac:dyDescent="0.3">
      <c r="C589" s="39"/>
      <c r="E589" s="144"/>
    </row>
    <row r="590" spans="3:5" s="35" customFormat="1" ht="16.2" x14ac:dyDescent="0.3">
      <c r="C590" s="39"/>
      <c r="E590" s="144"/>
    </row>
    <row r="591" spans="3:5" s="35" customFormat="1" ht="16.2" x14ac:dyDescent="0.3">
      <c r="C591" s="39"/>
      <c r="E591" s="144"/>
    </row>
    <row r="592" spans="3:5" s="35" customFormat="1" ht="16.2" x14ac:dyDescent="0.3">
      <c r="C592" s="39"/>
      <c r="E592" s="144"/>
    </row>
    <row r="593" spans="3:5" s="35" customFormat="1" ht="16.2" x14ac:dyDescent="0.3">
      <c r="C593" s="39"/>
      <c r="E593" s="144"/>
    </row>
    <row r="594" spans="3:5" s="35" customFormat="1" ht="16.2" x14ac:dyDescent="0.3">
      <c r="C594" s="39"/>
      <c r="E594" s="144"/>
    </row>
    <row r="595" spans="3:5" s="35" customFormat="1" ht="16.2" x14ac:dyDescent="0.3">
      <c r="C595" s="39"/>
      <c r="E595" s="144"/>
    </row>
    <row r="596" spans="3:5" s="35" customFormat="1" ht="16.2" x14ac:dyDescent="0.3">
      <c r="C596" s="39"/>
      <c r="E596" s="144"/>
    </row>
    <row r="597" spans="3:5" s="35" customFormat="1" ht="16.2" x14ac:dyDescent="0.3">
      <c r="C597" s="39"/>
      <c r="E597" s="144"/>
    </row>
    <row r="598" spans="3:5" s="35" customFormat="1" ht="16.2" x14ac:dyDescent="0.3">
      <c r="C598" s="39"/>
      <c r="E598" s="144"/>
    </row>
    <row r="599" spans="3:5" s="35" customFormat="1" ht="16.2" x14ac:dyDescent="0.3">
      <c r="C599" s="39"/>
      <c r="E599" s="144"/>
    </row>
    <row r="600" spans="3:5" s="35" customFormat="1" ht="16.2" x14ac:dyDescent="0.3">
      <c r="C600" s="39"/>
      <c r="E600" s="144"/>
    </row>
    <row r="601" spans="3:5" s="35" customFormat="1" ht="16.2" x14ac:dyDescent="0.3">
      <c r="C601" s="39"/>
      <c r="E601" s="144"/>
    </row>
    <row r="602" spans="3:5" s="35" customFormat="1" ht="16.2" x14ac:dyDescent="0.3">
      <c r="C602" s="39"/>
      <c r="E602" s="144"/>
    </row>
    <row r="603" spans="3:5" s="35" customFormat="1" ht="16.2" x14ac:dyDescent="0.3">
      <c r="C603" s="39"/>
      <c r="E603" s="144"/>
    </row>
    <row r="604" spans="3:5" s="35" customFormat="1" ht="16.2" x14ac:dyDescent="0.3">
      <c r="C604" s="39"/>
      <c r="E604" s="144"/>
    </row>
    <row r="605" spans="3:5" s="35" customFormat="1" ht="16.2" x14ac:dyDescent="0.3">
      <c r="C605" s="39"/>
      <c r="E605" s="144"/>
    </row>
    <row r="606" spans="3:5" s="35" customFormat="1" ht="16.2" x14ac:dyDescent="0.3">
      <c r="C606" s="39"/>
      <c r="E606" s="144"/>
    </row>
    <row r="607" spans="3:5" s="35" customFormat="1" ht="16.2" x14ac:dyDescent="0.3">
      <c r="C607" s="39"/>
      <c r="E607" s="144"/>
    </row>
    <row r="608" spans="3:5" s="35" customFormat="1" ht="16.2" x14ac:dyDescent="0.3">
      <c r="C608" s="39"/>
      <c r="E608" s="144"/>
    </row>
    <row r="609" spans="3:5" s="35" customFormat="1" ht="16.2" x14ac:dyDescent="0.3">
      <c r="C609" s="39"/>
      <c r="E609" s="144"/>
    </row>
    <row r="610" spans="3:5" s="35" customFormat="1" ht="16.2" x14ac:dyDescent="0.3">
      <c r="C610" s="39"/>
      <c r="E610" s="144"/>
    </row>
    <row r="611" spans="3:5" s="35" customFormat="1" ht="16.2" x14ac:dyDescent="0.3">
      <c r="C611" s="39"/>
      <c r="E611" s="144"/>
    </row>
    <row r="612" spans="3:5" s="35" customFormat="1" ht="16.2" x14ac:dyDescent="0.3">
      <c r="C612" s="39"/>
      <c r="E612" s="144"/>
    </row>
    <row r="613" spans="3:5" s="35" customFormat="1" ht="16.2" x14ac:dyDescent="0.3">
      <c r="C613" s="39"/>
      <c r="E613" s="144"/>
    </row>
    <row r="614" spans="3:5" s="35" customFormat="1" ht="16.2" x14ac:dyDescent="0.3">
      <c r="C614" s="39"/>
      <c r="E614" s="144"/>
    </row>
    <row r="615" spans="3:5" s="35" customFormat="1" ht="16.2" x14ac:dyDescent="0.3">
      <c r="C615" s="39"/>
      <c r="E615" s="144"/>
    </row>
    <row r="616" spans="3:5" s="35" customFormat="1" ht="16.2" x14ac:dyDescent="0.3">
      <c r="C616" s="39"/>
      <c r="E616" s="144"/>
    </row>
    <row r="617" spans="3:5" s="35" customFormat="1" ht="16.2" x14ac:dyDescent="0.3">
      <c r="C617" s="39"/>
      <c r="E617" s="144"/>
    </row>
    <row r="618" spans="3:5" s="35" customFormat="1" ht="16.2" x14ac:dyDescent="0.3">
      <c r="C618" s="39"/>
      <c r="E618" s="144"/>
    </row>
    <row r="619" spans="3:5" s="35" customFormat="1" ht="16.2" x14ac:dyDescent="0.3">
      <c r="C619" s="39"/>
      <c r="E619" s="144"/>
    </row>
    <row r="620" spans="3:5" s="35" customFormat="1" ht="16.2" x14ac:dyDescent="0.3">
      <c r="C620" s="39"/>
      <c r="E620" s="144"/>
    </row>
    <row r="621" spans="3:5" s="35" customFormat="1" ht="16.2" x14ac:dyDescent="0.3">
      <c r="C621" s="39"/>
      <c r="E621" s="144"/>
    </row>
    <row r="622" spans="3:5" s="35" customFormat="1" ht="16.2" x14ac:dyDescent="0.3">
      <c r="C622" s="39"/>
      <c r="E622" s="144"/>
    </row>
    <row r="623" spans="3:5" s="35" customFormat="1" ht="16.2" x14ac:dyDescent="0.3">
      <c r="C623" s="39"/>
      <c r="E623" s="144"/>
    </row>
    <row r="624" spans="3:5" s="35" customFormat="1" ht="16.2" x14ac:dyDescent="0.3">
      <c r="C624" s="39"/>
      <c r="E624" s="144"/>
    </row>
    <row r="625" spans="3:5" s="35" customFormat="1" ht="16.2" x14ac:dyDescent="0.3">
      <c r="C625" s="39"/>
      <c r="E625" s="144"/>
    </row>
    <row r="626" spans="3:5" s="35" customFormat="1" ht="16.2" x14ac:dyDescent="0.3">
      <c r="C626" s="39"/>
      <c r="E626" s="144"/>
    </row>
    <row r="627" spans="3:5" s="35" customFormat="1" ht="16.2" x14ac:dyDescent="0.3">
      <c r="C627" s="39"/>
      <c r="E627" s="144"/>
    </row>
    <row r="628" spans="3:5" s="35" customFormat="1" ht="16.2" x14ac:dyDescent="0.3">
      <c r="C628" s="39"/>
      <c r="E628" s="144"/>
    </row>
    <row r="629" spans="3:5" s="35" customFormat="1" ht="16.2" x14ac:dyDescent="0.3">
      <c r="C629" s="39"/>
      <c r="E629" s="144"/>
    </row>
    <row r="630" spans="3:5" s="35" customFormat="1" ht="16.2" x14ac:dyDescent="0.3">
      <c r="C630" s="39"/>
      <c r="E630" s="144"/>
    </row>
    <row r="631" spans="3:5" s="35" customFormat="1" ht="16.2" x14ac:dyDescent="0.3">
      <c r="C631" s="39"/>
      <c r="E631" s="144"/>
    </row>
    <row r="632" spans="3:5" s="35" customFormat="1" ht="16.2" x14ac:dyDescent="0.3">
      <c r="C632" s="39"/>
      <c r="E632" s="144"/>
    </row>
    <row r="633" spans="3:5" s="35" customFormat="1" ht="16.2" x14ac:dyDescent="0.3">
      <c r="C633" s="39"/>
      <c r="E633" s="144"/>
    </row>
    <row r="634" spans="3:5" s="35" customFormat="1" ht="16.2" x14ac:dyDescent="0.3">
      <c r="C634" s="39"/>
      <c r="E634" s="144"/>
    </row>
    <row r="635" spans="3:5" s="35" customFormat="1" ht="16.2" x14ac:dyDescent="0.3">
      <c r="C635" s="39"/>
      <c r="E635" s="144"/>
    </row>
    <row r="636" spans="3:5" s="35" customFormat="1" ht="16.2" x14ac:dyDescent="0.3">
      <c r="C636" s="39"/>
      <c r="E636" s="144"/>
    </row>
    <row r="637" spans="3:5" s="35" customFormat="1" ht="16.2" x14ac:dyDescent="0.3">
      <c r="C637" s="39"/>
      <c r="E637" s="144"/>
    </row>
    <row r="638" spans="3:5" s="35" customFormat="1" ht="16.2" x14ac:dyDescent="0.3">
      <c r="C638" s="39"/>
      <c r="E638" s="144"/>
    </row>
    <row r="639" spans="3:5" s="35" customFormat="1" ht="16.2" x14ac:dyDescent="0.3">
      <c r="C639" s="39"/>
      <c r="E639" s="144"/>
    </row>
    <row r="640" spans="3:5" s="35" customFormat="1" ht="16.2" x14ac:dyDescent="0.3">
      <c r="C640" s="39"/>
      <c r="E640" s="144"/>
    </row>
    <row r="641" spans="3:5" s="35" customFormat="1" ht="16.2" x14ac:dyDescent="0.3">
      <c r="C641" s="39"/>
      <c r="E641" s="144"/>
    </row>
    <row r="642" spans="3:5" s="35" customFormat="1" ht="16.2" x14ac:dyDescent="0.3">
      <c r="C642" s="39"/>
      <c r="E642" s="144"/>
    </row>
    <row r="643" spans="3:5" s="35" customFormat="1" ht="16.2" x14ac:dyDescent="0.3">
      <c r="C643" s="39"/>
      <c r="E643" s="144"/>
    </row>
    <row r="644" spans="3:5" s="35" customFormat="1" ht="16.2" x14ac:dyDescent="0.3">
      <c r="C644" s="39"/>
      <c r="E644" s="144"/>
    </row>
    <row r="645" spans="3:5" s="35" customFormat="1" ht="16.2" x14ac:dyDescent="0.3">
      <c r="C645" s="39"/>
      <c r="E645" s="144"/>
    </row>
    <row r="646" spans="3:5" s="35" customFormat="1" ht="16.2" x14ac:dyDescent="0.3">
      <c r="C646" s="39"/>
      <c r="E646" s="144"/>
    </row>
    <row r="647" spans="3:5" s="35" customFormat="1" ht="16.2" x14ac:dyDescent="0.3">
      <c r="C647" s="39"/>
      <c r="E647" s="144"/>
    </row>
    <row r="648" spans="3:5" s="35" customFormat="1" ht="16.2" x14ac:dyDescent="0.3">
      <c r="C648" s="39"/>
      <c r="E648" s="144"/>
    </row>
    <row r="649" spans="3:5" s="35" customFormat="1" ht="16.2" x14ac:dyDescent="0.3">
      <c r="C649" s="39"/>
      <c r="E649" s="144"/>
    </row>
    <row r="650" spans="3:5" s="35" customFormat="1" ht="16.2" x14ac:dyDescent="0.3">
      <c r="C650" s="39"/>
      <c r="E650" s="144"/>
    </row>
    <row r="651" spans="3:5" s="35" customFormat="1" ht="16.2" x14ac:dyDescent="0.3">
      <c r="C651" s="39"/>
      <c r="E651" s="144"/>
    </row>
    <row r="652" spans="3:5" s="35" customFormat="1" ht="16.2" x14ac:dyDescent="0.3">
      <c r="C652" s="39"/>
      <c r="E652" s="144"/>
    </row>
    <row r="653" spans="3:5" s="35" customFormat="1" ht="16.2" x14ac:dyDescent="0.3">
      <c r="C653" s="39"/>
      <c r="E653" s="144"/>
    </row>
    <row r="654" spans="3:5" s="35" customFormat="1" ht="16.2" x14ac:dyDescent="0.3">
      <c r="C654" s="39"/>
      <c r="E654" s="144"/>
    </row>
    <row r="655" spans="3:5" s="35" customFormat="1" ht="16.2" x14ac:dyDescent="0.3">
      <c r="C655" s="39"/>
      <c r="E655" s="144"/>
    </row>
    <row r="656" spans="3:5" s="35" customFormat="1" ht="16.2" x14ac:dyDescent="0.3">
      <c r="C656" s="39"/>
      <c r="E656" s="144"/>
    </row>
    <row r="657" spans="3:5" s="35" customFormat="1" ht="16.2" x14ac:dyDescent="0.3">
      <c r="C657" s="39"/>
      <c r="E657" s="144"/>
    </row>
    <row r="658" spans="3:5" s="35" customFormat="1" ht="16.2" x14ac:dyDescent="0.3">
      <c r="C658" s="39"/>
      <c r="E658" s="144"/>
    </row>
    <row r="659" spans="3:5" s="35" customFormat="1" ht="16.2" x14ac:dyDescent="0.3">
      <c r="C659" s="39"/>
      <c r="E659" s="144"/>
    </row>
    <row r="660" spans="3:5" s="35" customFormat="1" ht="16.2" x14ac:dyDescent="0.3">
      <c r="C660" s="39"/>
      <c r="E660" s="144"/>
    </row>
    <row r="661" spans="3:5" s="35" customFormat="1" ht="16.2" x14ac:dyDescent="0.3">
      <c r="C661" s="39"/>
      <c r="E661" s="144"/>
    </row>
    <row r="662" spans="3:5" s="35" customFormat="1" ht="16.2" x14ac:dyDescent="0.3">
      <c r="C662" s="39"/>
      <c r="E662" s="144"/>
    </row>
    <row r="663" spans="3:5" s="35" customFormat="1" ht="16.2" x14ac:dyDescent="0.3">
      <c r="C663" s="39"/>
      <c r="E663" s="144"/>
    </row>
    <row r="664" spans="3:5" s="35" customFormat="1" ht="16.2" x14ac:dyDescent="0.3">
      <c r="C664" s="39"/>
      <c r="E664" s="144"/>
    </row>
    <row r="665" spans="3:5" s="35" customFormat="1" ht="16.2" x14ac:dyDescent="0.3">
      <c r="C665" s="39"/>
      <c r="E665" s="144"/>
    </row>
    <row r="666" spans="3:5" s="35" customFormat="1" ht="16.2" x14ac:dyDescent="0.3">
      <c r="C666" s="39"/>
      <c r="E666" s="144"/>
    </row>
    <row r="667" spans="3:5" s="35" customFormat="1" ht="16.2" x14ac:dyDescent="0.3">
      <c r="C667" s="39"/>
      <c r="E667" s="144"/>
    </row>
    <row r="668" spans="3:5" s="35" customFormat="1" ht="16.2" x14ac:dyDescent="0.3">
      <c r="C668" s="39"/>
      <c r="E668" s="144"/>
    </row>
    <row r="669" spans="3:5" s="35" customFormat="1" ht="16.2" x14ac:dyDescent="0.3">
      <c r="C669" s="39"/>
      <c r="E669" s="144"/>
    </row>
    <row r="670" spans="3:5" s="35" customFormat="1" ht="16.2" x14ac:dyDescent="0.3">
      <c r="C670" s="39"/>
      <c r="E670" s="144"/>
    </row>
    <row r="671" spans="3:5" s="35" customFormat="1" ht="16.2" x14ac:dyDescent="0.3">
      <c r="C671" s="39"/>
      <c r="E671" s="144"/>
    </row>
    <row r="672" spans="3:5" s="35" customFormat="1" ht="16.2" x14ac:dyDescent="0.3">
      <c r="C672" s="39"/>
      <c r="E672" s="144"/>
    </row>
    <row r="673" spans="3:5" s="35" customFormat="1" ht="16.2" x14ac:dyDescent="0.3">
      <c r="C673" s="39"/>
      <c r="E673" s="144"/>
    </row>
    <row r="674" spans="3:5" s="35" customFormat="1" ht="16.2" x14ac:dyDescent="0.3">
      <c r="C674" s="39"/>
      <c r="E674" s="144"/>
    </row>
    <row r="675" spans="3:5" s="35" customFormat="1" ht="16.2" x14ac:dyDescent="0.3">
      <c r="C675" s="39"/>
      <c r="E675" s="144"/>
    </row>
    <row r="676" spans="3:5" s="35" customFormat="1" ht="16.2" x14ac:dyDescent="0.3">
      <c r="C676" s="39"/>
      <c r="E676" s="144"/>
    </row>
    <row r="677" spans="3:5" s="35" customFormat="1" ht="16.2" x14ac:dyDescent="0.3">
      <c r="C677" s="39"/>
      <c r="E677" s="144"/>
    </row>
    <row r="678" spans="3:5" s="35" customFormat="1" ht="16.2" x14ac:dyDescent="0.3">
      <c r="C678" s="39"/>
      <c r="E678" s="144"/>
    </row>
    <row r="679" spans="3:5" s="35" customFormat="1" ht="16.2" x14ac:dyDescent="0.3">
      <c r="C679" s="39"/>
      <c r="E679" s="144"/>
    </row>
    <row r="680" spans="3:5" s="35" customFormat="1" ht="16.2" x14ac:dyDescent="0.3">
      <c r="C680" s="39"/>
      <c r="E680" s="144"/>
    </row>
    <row r="681" spans="3:5" s="35" customFormat="1" ht="16.2" x14ac:dyDescent="0.3">
      <c r="C681" s="39"/>
      <c r="E681" s="144"/>
    </row>
    <row r="682" spans="3:5" s="35" customFormat="1" ht="16.2" x14ac:dyDescent="0.3">
      <c r="C682" s="39"/>
      <c r="E682" s="144"/>
    </row>
    <row r="683" spans="3:5" s="35" customFormat="1" ht="16.2" x14ac:dyDescent="0.3">
      <c r="C683" s="39"/>
      <c r="E683" s="144"/>
    </row>
    <row r="684" spans="3:5" s="35" customFormat="1" ht="16.2" x14ac:dyDescent="0.3">
      <c r="C684" s="39"/>
      <c r="E684" s="144"/>
    </row>
    <row r="685" spans="3:5" s="35" customFormat="1" ht="16.2" x14ac:dyDescent="0.3">
      <c r="C685" s="39"/>
      <c r="E685" s="144"/>
    </row>
    <row r="686" spans="3:5" s="35" customFormat="1" ht="16.2" x14ac:dyDescent="0.3">
      <c r="C686" s="39"/>
      <c r="E686" s="144"/>
    </row>
    <row r="687" spans="3:5" s="35" customFormat="1" ht="16.2" x14ac:dyDescent="0.3">
      <c r="C687" s="39"/>
      <c r="E687" s="144"/>
    </row>
    <row r="688" spans="3:5" s="35" customFormat="1" ht="16.2" x14ac:dyDescent="0.3">
      <c r="C688" s="39"/>
      <c r="E688" s="144"/>
    </row>
    <row r="689" spans="3:5" s="35" customFormat="1" ht="16.2" x14ac:dyDescent="0.3">
      <c r="C689" s="39"/>
      <c r="E689" s="144"/>
    </row>
    <row r="690" spans="3:5" s="35" customFormat="1" ht="16.2" x14ac:dyDescent="0.3">
      <c r="C690" s="39"/>
      <c r="E690" s="144"/>
    </row>
    <row r="691" spans="3:5" s="35" customFormat="1" ht="16.2" x14ac:dyDescent="0.3">
      <c r="C691" s="39"/>
      <c r="E691" s="144"/>
    </row>
    <row r="692" spans="3:5" s="35" customFormat="1" ht="16.2" x14ac:dyDescent="0.3">
      <c r="C692" s="39"/>
      <c r="E692" s="144"/>
    </row>
    <row r="693" spans="3:5" s="35" customFormat="1" ht="16.2" x14ac:dyDescent="0.3">
      <c r="C693" s="39"/>
      <c r="E693" s="144"/>
    </row>
    <row r="694" spans="3:5" s="35" customFormat="1" ht="16.2" x14ac:dyDescent="0.3">
      <c r="C694" s="39"/>
      <c r="E694" s="144"/>
    </row>
    <row r="695" spans="3:5" s="35" customFormat="1" ht="16.2" x14ac:dyDescent="0.3">
      <c r="C695" s="39"/>
      <c r="E695" s="144"/>
    </row>
    <row r="696" spans="3:5" s="35" customFormat="1" ht="16.2" x14ac:dyDescent="0.3">
      <c r="C696" s="39"/>
      <c r="E696" s="144"/>
    </row>
    <row r="697" spans="3:5" s="35" customFormat="1" ht="16.2" x14ac:dyDescent="0.3">
      <c r="C697" s="39"/>
      <c r="E697" s="144"/>
    </row>
    <row r="698" spans="3:5" s="35" customFormat="1" ht="16.2" x14ac:dyDescent="0.3">
      <c r="C698" s="39"/>
      <c r="E698" s="144"/>
    </row>
    <row r="699" spans="3:5" s="35" customFormat="1" ht="16.2" x14ac:dyDescent="0.3">
      <c r="C699" s="39"/>
      <c r="E699" s="144"/>
    </row>
    <row r="700" spans="3:5" s="35" customFormat="1" ht="16.2" x14ac:dyDescent="0.3">
      <c r="C700" s="39"/>
      <c r="E700" s="144"/>
    </row>
    <row r="701" spans="3:5" s="35" customFormat="1" ht="16.2" x14ac:dyDescent="0.3">
      <c r="C701" s="39"/>
      <c r="E701" s="144"/>
    </row>
    <row r="702" spans="3:5" s="35" customFormat="1" ht="16.2" x14ac:dyDescent="0.3">
      <c r="C702" s="39"/>
      <c r="E702" s="144"/>
    </row>
    <row r="703" spans="3:5" s="35" customFormat="1" ht="16.2" x14ac:dyDescent="0.3">
      <c r="C703" s="39"/>
      <c r="E703" s="144"/>
    </row>
    <row r="704" spans="3:5" s="35" customFormat="1" ht="16.2" x14ac:dyDescent="0.3">
      <c r="C704" s="39"/>
      <c r="E704" s="144"/>
    </row>
    <row r="705" spans="3:5" s="35" customFormat="1" ht="16.2" x14ac:dyDescent="0.3">
      <c r="C705" s="39"/>
      <c r="E705" s="144"/>
    </row>
    <row r="706" spans="3:5" s="35" customFormat="1" ht="16.2" x14ac:dyDescent="0.3">
      <c r="C706" s="39"/>
      <c r="E706" s="144"/>
    </row>
    <row r="707" spans="3:5" s="35" customFormat="1" ht="16.2" x14ac:dyDescent="0.3">
      <c r="C707" s="39"/>
      <c r="E707" s="144"/>
    </row>
    <row r="708" spans="3:5" s="35" customFormat="1" ht="16.2" x14ac:dyDescent="0.3">
      <c r="C708" s="39"/>
      <c r="E708" s="144"/>
    </row>
    <row r="709" spans="3:5" s="35" customFormat="1" ht="16.2" x14ac:dyDescent="0.3">
      <c r="C709" s="39"/>
      <c r="E709" s="144"/>
    </row>
    <row r="710" spans="3:5" s="35" customFormat="1" ht="16.2" x14ac:dyDescent="0.3">
      <c r="C710" s="39"/>
      <c r="E710" s="144"/>
    </row>
    <row r="711" spans="3:5" s="35" customFormat="1" ht="16.2" x14ac:dyDescent="0.3">
      <c r="C711" s="39"/>
      <c r="E711" s="144"/>
    </row>
    <row r="712" spans="3:5" s="35" customFormat="1" ht="16.2" x14ac:dyDescent="0.3">
      <c r="C712" s="39"/>
      <c r="E712" s="144"/>
    </row>
    <row r="713" spans="3:5" s="35" customFormat="1" ht="16.2" x14ac:dyDescent="0.3">
      <c r="C713" s="39"/>
      <c r="E713" s="144"/>
    </row>
    <row r="714" spans="3:5" s="35" customFormat="1" ht="16.2" x14ac:dyDescent="0.3">
      <c r="C714" s="39"/>
      <c r="E714" s="144"/>
    </row>
    <row r="715" spans="3:5" s="35" customFormat="1" ht="16.2" x14ac:dyDescent="0.3">
      <c r="C715" s="39"/>
      <c r="E715" s="144"/>
    </row>
    <row r="716" spans="3:5" s="35" customFormat="1" ht="16.2" x14ac:dyDescent="0.3">
      <c r="C716" s="39"/>
      <c r="E716" s="144"/>
    </row>
    <row r="717" spans="3:5" s="35" customFormat="1" ht="16.2" x14ac:dyDescent="0.3">
      <c r="C717" s="39"/>
      <c r="E717" s="144"/>
    </row>
    <row r="718" spans="3:5" s="35" customFormat="1" ht="16.2" x14ac:dyDescent="0.3">
      <c r="C718" s="39"/>
      <c r="E718" s="144"/>
    </row>
    <row r="719" spans="3:5" s="35" customFormat="1" ht="16.2" x14ac:dyDescent="0.3">
      <c r="C719" s="39"/>
      <c r="E719" s="144"/>
    </row>
    <row r="720" spans="3:5" s="35" customFormat="1" ht="16.2" x14ac:dyDescent="0.3">
      <c r="C720" s="39"/>
      <c r="E720" s="144"/>
    </row>
    <row r="721" spans="3:5" s="35" customFormat="1" ht="16.2" x14ac:dyDescent="0.3">
      <c r="C721" s="39"/>
      <c r="E721" s="144"/>
    </row>
    <row r="722" spans="3:5" s="35" customFormat="1" ht="16.2" x14ac:dyDescent="0.3">
      <c r="C722" s="39"/>
      <c r="E722" s="144"/>
    </row>
    <row r="723" spans="3:5" s="35" customFormat="1" ht="16.2" x14ac:dyDescent="0.3">
      <c r="C723" s="39"/>
      <c r="E723" s="144"/>
    </row>
    <row r="724" spans="3:5" s="35" customFormat="1" ht="16.2" x14ac:dyDescent="0.3">
      <c r="C724" s="39"/>
      <c r="E724" s="144"/>
    </row>
    <row r="725" spans="3:5" s="35" customFormat="1" ht="16.2" x14ac:dyDescent="0.3">
      <c r="C725" s="39"/>
      <c r="E725" s="144"/>
    </row>
    <row r="726" spans="3:5" s="35" customFormat="1" ht="16.2" x14ac:dyDescent="0.3">
      <c r="C726" s="39"/>
      <c r="E726" s="144"/>
    </row>
    <row r="727" spans="3:5" s="35" customFormat="1" ht="16.2" x14ac:dyDescent="0.3">
      <c r="C727" s="39"/>
      <c r="E727" s="144"/>
    </row>
    <row r="728" spans="3:5" s="35" customFormat="1" ht="16.2" x14ac:dyDescent="0.3">
      <c r="C728" s="39"/>
      <c r="E728" s="144"/>
    </row>
    <row r="729" spans="3:5" s="35" customFormat="1" ht="16.2" x14ac:dyDescent="0.3">
      <c r="C729" s="39"/>
      <c r="E729" s="144"/>
    </row>
    <row r="730" spans="3:5" s="35" customFormat="1" ht="16.2" x14ac:dyDescent="0.3">
      <c r="C730" s="39"/>
      <c r="E730" s="144"/>
    </row>
    <row r="731" spans="3:5" s="35" customFormat="1" ht="16.2" x14ac:dyDescent="0.3">
      <c r="C731" s="39"/>
      <c r="E731" s="144"/>
    </row>
    <row r="732" spans="3:5" s="35" customFormat="1" ht="16.2" x14ac:dyDescent="0.3">
      <c r="C732" s="39"/>
      <c r="E732" s="144"/>
    </row>
    <row r="733" spans="3:5" s="35" customFormat="1" ht="16.2" x14ac:dyDescent="0.3">
      <c r="C733" s="39"/>
      <c r="E733" s="144"/>
    </row>
    <row r="734" spans="3:5" s="35" customFormat="1" ht="16.2" x14ac:dyDescent="0.3">
      <c r="C734" s="39"/>
      <c r="E734" s="144"/>
    </row>
    <row r="735" spans="3:5" s="35" customFormat="1" ht="16.2" x14ac:dyDescent="0.3">
      <c r="C735" s="39"/>
      <c r="E735" s="144"/>
    </row>
    <row r="736" spans="3:5" s="35" customFormat="1" ht="16.2" x14ac:dyDescent="0.3">
      <c r="C736" s="39"/>
      <c r="E736" s="144"/>
    </row>
    <row r="737" spans="3:5" s="35" customFormat="1" ht="16.2" x14ac:dyDescent="0.3">
      <c r="C737" s="39"/>
      <c r="E737" s="144"/>
    </row>
    <row r="738" spans="3:5" s="35" customFormat="1" ht="16.2" x14ac:dyDescent="0.3">
      <c r="C738" s="39"/>
      <c r="E738" s="144"/>
    </row>
    <row r="739" spans="3:5" s="35" customFormat="1" ht="16.2" x14ac:dyDescent="0.3">
      <c r="C739" s="39"/>
      <c r="E739" s="144"/>
    </row>
    <row r="740" spans="3:5" s="35" customFormat="1" ht="16.2" x14ac:dyDescent="0.3">
      <c r="C740" s="39"/>
      <c r="E740" s="144"/>
    </row>
    <row r="741" spans="3:5" s="35" customFormat="1" ht="16.2" x14ac:dyDescent="0.3">
      <c r="C741" s="39"/>
      <c r="E741" s="144"/>
    </row>
    <row r="742" spans="3:5" s="35" customFormat="1" ht="16.2" x14ac:dyDescent="0.3">
      <c r="C742" s="39"/>
      <c r="E742" s="144"/>
    </row>
    <row r="743" spans="3:5" s="35" customFormat="1" ht="16.2" x14ac:dyDescent="0.3">
      <c r="C743" s="39"/>
      <c r="E743" s="144"/>
    </row>
    <row r="744" spans="3:5" s="35" customFormat="1" ht="16.2" x14ac:dyDescent="0.3">
      <c r="C744" s="39"/>
      <c r="E744" s="144"/>
    </row>
    <row r="745" spans="3:5" s="35" customFormat="1" ht="16.2" x14ac:dyDescent="0.3">
      <c r="C745" s="39"/>
      <c r="E745" s="144"/>
    </row>
    <row r="746" spans="3:5" s="35" customFormat="1" ht="16.2" x14ac:dyDescent="0.3">
      <c r="C746" s="39"/>
      <c r="E746" s="144"/>
    </row>
    <row r="747" spans="3:5" s="35" customFormat="1" ht="16.2" x14ac:dyDescent="0.3">
      <c r="C747" s="39"/>
      <c r="E747" s="144"/>
    </row>
    <row r="748" spans="3:5" s="35" customFormat="1" ht="16.2" x14ac:dyDescent="0.3">
      <c r="C748" s="39"/>
      <c r="E748" s="144"/>
    </row>
    <row r="749" spans="3:5" s="35" customFormat="1" ht="16.2" x14ac:dyDescent="0.3">
      <c r="C749" s="39"/>
      <c r="E749" s="144"/>
    </row>
    <row r="750" spans="3:5" s="35" customFormat="1" ht="16.2" x14ac:dyDescent="0.3">
      <c r="C750" s="39"/>
      <c r="E750" s="144"/>
    </row>
    <row r="751" spans="3:5" s="35" customFormat="1" ht="16.2" x14ac:dyDescent="0.3">
      <c r="C751" s="39"/>
      <c r="E751" s="144"/>
    </row>
    <row r="752" spans="3:5" s="35" customFormat="1" ht="16.2" x14ac:dyDescent="0.3">
      <c r="C752" s="39"/>
      <c r="E752" s="144"/>
    </row>
    <row r="753" spans="3:5" s="35" customFormat="1" ht="16.2" x14ac:dyDescent="0.3">
      <c r="C753" s="39"/>
      <c r="E753" s="144"/>
    </row>
    <row r="754" spans="3:5" s="35" customFormat="1" ht="16.2" x14ac:dyDescent="0.3">
      <c r="C754" s="39"/>
      <c r="E754" s="144"/>
    </row>
    <row r="755" spans="3:5" s="35" customFormat="1" ht="16.2" x14ac:dyDescent="0.3">
      <c r="C755" s="39"/>
      <c r="E755" s="144"/>
    </row>
    <row r="756" spans="3:5" s="35" customFormat="1" ht="16.2" x14ac:dyDescent="0.3">
      <c r="C756" s="39"/>
      <c r="E756" s="144"/>
    </row>
    <row r="757" spans="3:5" s="35" customFormat="1" ht="16.2" x14ac:dyDescent="0.3">
      <c r="C757" s="39"/>
      <c r="E757" s="144"/>
    </row>
    <row r="758" spans="3:5" s="35" customFormat="1" ht="16.2" x14ac:dyDescent="0.3">
      <c r="C758" s="39"/>
      <c r="E758" s="144"/>
    </row>
    <row r="759" spans="3:5" s="35" customFormat="1" ht="16.2" x14ac:dyDescent="0.3">
      <c r="C759" s="39"/>
      <c r="E759" s="144"/>
    </row>
    <row r="760" spans="3:5" s="35" customFormat="1" ht="16.2" x14ac:dyDescent="0.3">
      <c r="C760" s="39"/>
      <c r="E760" s="144"/>
    </row>
    <row r="761" spans="3:5" s="35" customFormat="1" ht="16.2" x14ac:dyDescent="0.3">
      <c r="C761" s="39"/>
      <c r="E761" s="144"/>
    </row>
    <row r="762" spans="3:5" s="35" customFormat="1" ht="16.2" x14ac:dyDescent="0.3">
      <c r="C762" s="39"/>
      <c r="E762" s="144"/>
    </row>
    <row r="763" spans="3:5" s="35" customFormat="1" ht="16.2" x14ac:dyDescent="0.3">
      <c r="C763" s="39"/>
      <c r="E763" s="144"/>
    </row>
    <row r="764" spans="3:5" s="35" customFormat="1" ht="16.2" x14ac:dyDescent="0.3">
      <c r="C764" s="39"/>
      <c r="E764" s="144"/>
    </row>
    <row r="765" spans="3:5" s="35" customFormat="1" ht="16.2" x14ac:dyDescent="0.3">
      <c r="C765" s="39"/>
      <c r="E765" s="144"/>
    </row>
    <row r="766" spans="3:5" s="35" customFormat="1" ht="16.2" x14ac:dyDescent="0.3">
      <c r="C766" s="39"/>
      <c r="E766" s="144"/>
    </row>
    <row r="767" spans="3:5" s="35" customFormat="1" ht="16.2" x14ac:dyDescent="0.3">
      <c r="C767" s="39"/>
      <c r="E767" s="144"/>
    </row>
    <row r="768" spans="3:5" s="35" customFormat="1" ht="16.2" x14ac:dyDescent="0.3">
      <c r="C768" s="39"/>
      <c r="E768" s="144"/>
    </row>
    <row r="769" spans="3:5" s="35" customFormat="1" ht="16.2" x14ac:dyDescent="0.3">
      <c r="C769" s="39"/>
      <c r="E769" s="144"/>
    </row>
    <row r="770" spans="3:5" s="35" customFormat="1" ht="16.2" x14ac:dyDescent="0.3">
      <c r="C770" s="39"/>
      <c r="E770" s="144"/>
    </row>
    <row r="771" spans="3:5" s="35" customFormat="1" ht="16.2" x14ac:dyDescent="0.3">
      <c r="C771" s="39"/>
      <c r="E771" s="144"/>
    </row>
    <row r="772" spans="3:5" s="35" customFormat="1" ht="16.2" x14ac:dyDescent="0.3">
      <c r="C772" s="39"/>
      <c r="E772" s="144"/>
    </row>
    <row r="773" spans="3:5" s="35" customFormat="1" ht="16.2" x14ac:dyDescent="0.3">
      <c r="C773" s="39"/>
      <c r="E773" s="144"/>
    </row>
    <row r="774" spans="3:5" s="35" customFormat="1" ht="16.2" x14ac:dyDescent="0.3">
      <c r="C774" s="39"/>
      <c r="E774" s="144"/>
    </row>
    <row r="775" spans="3:5" s="35" customFormat="1" ht="16.2" x14ac:dyDescent="0.3">
      <c r="C775" s="39"/>
      <c r="E775" s="144"/>
    </row>
    <row r="776" spans="3:5" s="35" customFormat="1" ht="16.2" x14ac:dyDescent="0.3">
      <c r="C776" s="39"/>
      <c r="E776" s="144"/>
    </row>
    <row r="777" spans="3:5" s="35" customFormat="1" ht="16.2" x14ac:dyDescent="0.3">
      <c r="C777" s="39"/>
      <c r="E777" s="144"/>
    </row>
    <row r="778" spans="3:5" s="35" customFormat="1" ht="16.2" x14ac:dyDescent="0.3">
      <c r="C778" s="39"/>
      <c r="E778" s="144"/>
    </row>
    <row r="779" spans="3:5" s="35" customFormat="1" ht="16.2" x14ac:dyDescent="0.3">
      <c r="C779" s="39"/>
      <c r="E779" s="144"/>
    </row>
    <row r="780" spans="3:5" s="35" customFormat="1" ht="16.2" x14ac:dyDescent="0.3">
      <c r="C780" s="39"/>
      <c r="E780" s="144"/>
    </row>
    <row r="781" spans="3:5" s="35" customFormat="1" ht="16.2" x14ac:dyDescent="0.3">
      <c r="C781" s="39"/>
      <c r="E781" s="144"/>
    </row>
    <row r="782" spans="3:5" s="35" customFormat="1" ht="16.2" x14ac:dyDescent="0.3">
      <c r="C782" s="39"/>
      <c r="E782" s="144"/>
    </row>
    <row r="783" spans="3:5" s="35" customFormat="1" ht="16.2" x14ac:dyDescent="0.3">
      <c r="C783" s="39"/>
      <c r="E783" s="144"/>
    </row>
    <row r="784" spans="3:5" s="35" customFormat="1" ht="16.2" x14ac:dyDescent="0.3">
      <c r="C784" s="39"/>
      <c r="E784" s="144"/>
    </row>
    <row r="785" spans="3:5" s="35" customFormat="1" ht="16.2" x14ac:dyDescent="0.3">
      <c r="C785" s="39"/>
      <c r="E785" s="144"/>
    </row>
    <row r="786" spans="3:5" s="35" customFormat="1" ht="16.2" x14ac:dyDescent="0.3">
      <c r="C786" s="39"/>
      <c r="E786" s="144"/>
    </row>
    <row r="787" spans="3:5" s="35" customFormat="1" ht="16.2" x14ac:dyDescent="0.3">
      <c r="C787" s="39"/>
      <c r="E787" s="144"/>
    </row>
    <row r="788" spans="3:5" s="35" customFormat="1" ht="16.2" x14ac:dyDescent="0.3">
      <c r="C788" s="39"/>
      <c r="E788" s="144"/>
    </row>
    <row r="789" spans="3:5" s="35" customFormat="1" ht="16.2" x14ac:dyDescent="0.3">
      <c r="C789" s="39"/>
      <c r="E789" s="144"/>
    </row>
    <row r="790" spans="3:5" s="35" customFormat="1" ht="16.2" x14ac:dyDescent="0.3">
      <c r="C790" s="39"/>
      <c r="E790" s="144"/>
    </row>
    <row r="791" spans="3:5" s="35" customFormat="1" ht="16.2" x14ac:dyDescent="0.3">
      <c r="C791" s="39"/>
      <c r="E791" s="144"/>
    </row>
    <row r="792" spans="3:5" s="35" customFormat="1" ht="16.2" x14ac:dyDescent="0.3">
      <c r="C792" s="39"/>
      <c r="E792" s="144"/>
    </row>
    <row r="793" spans="3:5" s="35" customFormat="1" ht="16.2" x14ac:dyDescent="0.3">
      <c r="C793" s="39"/>
      <c r="E793" s="144"/>
    </row>
    <row r="794" spans="3:5" s="35" customFormat="1" ht="16.2" x14ac:dyDescent="0.3">
      <c r="C794" s="39"/>
      <c r="E794" s="144"/>
    </row>
    <row r="795" spans="3:5" s="35" customFormat="1" ht="16.2" x14ac:dyDescent="0.3">
      <c r="C795" s="39"/>
      <c r="E795" s="144"/>
    </row>
    <row r="796" spans="3:5" s="35" customFormat="1" ht="16.2" x14ac:dyDescent="0.3">
      <c r="C796" s="39"/>
      <c r="E796" s="144"/>
    </row>
    <row r="797" spans="3:5" s="35" customFormat="1" ht="16.2" x14ac:dyDescent="0.3">
      <c r="C797" s="39"/>
      <c r="E797" s="144"/>
    </row>
    <row r="798" spans="3:5" s="35" customFormat="1" ht="16.2" x14ac:dyDescent="0.3">
      <c r="C798" s="39"/>
      <c r="E798" s="144"/>
    </row>
    <row r="799" spans="3:5" s="35" customFormat="1" ht="16.2" x14ac:dyDescent="0.3">
      <c r="C799" s="39"/>
      <c r="E799" s="144"/>
    </row>
    <row r="800" spans="3:5" s="35" customFormat="1" ht="16.2" x14ac:dyDescent="0.3">
      <c r="C800" s="39"/>
      <c r="E800" s="144"/>
    </row>
    <row r="801" spans="3:5" s="35" customFormat="1" ht="16.2" x14ac:dyDescent="0.3">
      <c r="C801" s="39"/>
      <c r="E801" s="144"/>
    </row>
    <row r="802" spans="3:5" s="35" customFormat="1" ht="16.2" x14ac:dyDescent="0.3">
      <c r="C802" s="39"/>
      <c r="E802" s="144"/>
    </row>
    <row r="803" spans="3:5" s="35" customFormat="1" ht="16.2" x14ac:dyDescent="0.3">
      <c r="C803" s="39"/>
      <c r="E803" s="144"/>
    </row>
    <row r="804" spans="3:5" s="35" customFormat="1" ht="16.2" x14ac:dyDescent="0.3">
      <c r="C804" s="39"/>
      <c r="E804" s="144"/>
    </row>
    <row r="805" spans="3:5" s="35" customFormat="1" ht="16.2" x14ac:dyDescent="0.3">
      <c r="C805" s="39"/>
      <c r="E805" s="144"/>
    </row>
    <row r="806" spans="3:5" s="35" customFormat="1" ht="16.2" x14ac:dyDescent="0.3">
      <c r="C806" s="39"/>
      <c r="E806" s="144"/>
    </row>
    <row r="807" spans="3:5" s="35" customFormat="1" ht="16.2" x14ac:dyDescent="0.3">
      <c r="C807" s="39"/>
      <c r="E807" s="144"/>
    </row>
    <row r="808" spans="3:5" s="35" customFormat="1" ht="16.2" x14ac:dyDescent="0.3">
      <c r="C808" s="39"/>
      <c r="E808" s="144"/>
    </row>
    <row r="809" spans="3:5" s="35" customFormat="1" ht="16.2" x14ac:dyDescent="0.3">
      <c r="C809" s="39"/>
      <c r="E809" s="144"/>
    </row>
    <row r="810" spans="3:5" s="35" customFormat="1" ht="16.2" x14ac:dyDescent="0.3">
      <c r="C810" s="39"/>
      <c r="E810" s="144"/>
    </row>
    <row r="811" spans="3:5" s="35" customFormat="1" ht="16.2" x14ac:dyDescent="0.3">
      <c r="C811" s="39"/>
      <c r="E811" s="144"/>
    </row>
    <row r="812" spans="3:5" s="35" customFormat="1" ht="16.2" x14ac:dyDescent="0.3">
      <c r="C812" s="39"/>
      <c r="E812" s="144"/>
    </row>
    <row r="813" spans="3:5" s="35" customFormat="1" ht="16.2" x14ac:dyDescent="0.3">
      <c r="C813" s="39"/>
      <c r="E813" s="144"/>
    </row>
    <row r="814" spans="3:5" s="35" customFormat="1" ht="16.2" x14ac:dyDescent="0.3">
      <c r="C814" s="39"/>
      <c r="E814" s="144"/>
    </row>
    <row r="815" spans="3:5" s="35" customFormat="1" ht="16.2" x14ac:dyDescent="0.3">
      <c r="C815" s="39"/>
      <c r="E815" s="144"/>
    </row>
    <row r="816" spans="3:5" s="35" customFormat="1" ht="16.2" x14ac:dyDescent="0.3">
      <c r="C816" s="39"/>
      <c r="E816" s="144"/>
    </row>
    <row r="817" spans="3:5" s="35" customFormat="1" ht="16.2" x14ac:dyDescent="0.3">
      <c r="C817" s="39"/>
      <c r="E817" s="144"/>
    </row>
    <row r="818" spans="3:5" s="35" customFormat="1" ht="16.2" x14ac:dyDescent="0.3">
      <c r="C818" s="39"/>
      <c r="E818" s="144"/>
    </row>
    <row r="819" spans="3:5" s="35" customFormat="1" ht="16.2" x14ac:dyDescent="0.3">
      <c r="C819" s="39"/>
      <c r="E819" s="144"/>
    </row>
    <row r="820" spans="3:5" s="35" customFormat="1" ht="16.2" x14ac:dyDescent="0.3">
      <c r="C820" s="39"/>
      <c r="E820" s="144"/>
    </row>
    <row r="821" spans="3:5" s="35" customFormat="1" ht="16.2" x14ac:dyDescent="0.3">
      <c r="C821" s="39"/>
      <c r="E821" s="144"/>
    </row>
    <row r="822" spans="3:5" s="35" customFormat="1" ht="16.2" x14ac:dyDescent="0.3">
      <c r="C822" s="39"/>
      <c r="E822" s="144"/>
    </row>
    <row r="823" spans="3:5" s="35" customFormat="1" ht="16.2" x14ac:dyDescent="0.3">
      <c r="C823" s="39"/>
      <c r="E823" s="144"/>
    </row>
    <row r="824" spans="3:5" s="35" customFormat="1" ht="16.2" x14ac:dyDescent="0.3">
      <c r="C824" s="39"/>
      <c r="E824" s="144"/>
    </row>
    <row r="825" spans="3:5" s="35" customFormat="1" ht="16.2" x14ac:dyDescent="0.3">
      <c r="C825" s="39"/>
      <c r="E825" s="144"/>
    </row>
    <row r="826" spans="3:5" s="35" customFormat="1" ht="16.2" x14ac:dyDescent="0.3">
      <c r="C826" s="39"/>
      <c r="E826" s="144"/>
    </row>
    <row r="827" spans="3:5" s="35" customFormat="1" ht="16.2" x14ac:dyDescent="0.3">
      <c r="C827" s="39"/>
      <c r="E827" s="144"/>
    </row>
    <row r="828" spans="3:5" s="35" customFormat="1" ht="16.2" x14ac:dyDescent="0.3">
      <c r="C828" s="39"/>
      <c r="E828" s="144"/>
    </row>
    <row r="829" spans="3:5" s="35" customFormat="1" ht="16.2" x14ac:dyDescent="0.3">
      <c r="C829" s="39"/>
      <c r="E829" s="144"/>
    </row>
    <row r="830" spans="3:5" s="35" customFormat="1" ht="16.2" x14ac:dyDescent="0.3">
      <c r="C830" s="39"/>
      <c r="E830" s="144"/>
    </row>
    <row r="831" spans="3:5" s="35" customFormat="1" ht="16.2" x14ac:dyDescent="0.3">
      <c r="C831" s="39"/>
      <c r="E831" s="144"/>
    </row>
    <row r="832" spans="3:5" s="35" customFormat="1" ht="16.2" x14ac:dyDescent="0.3">
      <c r="C832" s="39"/>
      <c r="E832" s="144"/>
    </row>
    <row r="833" spans="3:5" s="35" customFormat="1" ht="16.2" x14ac:dyDescent="0.3">
      <c r="C833" s="39"/>
      <c r="E833" s="144"/>
    </row>
    <row r="834" spans="3:5" s="35" customFormat="1" ht="16.2" x14ac:dyDescent="0.3">
      <c r="C834" s="39"/>
      <c r="E834" s="144"/>
    </row>
    <row r="835" spans="3:5" s="35" customFormat="1" ht="16.2" x14ac:dyDescent="0.3">
      <c r="C835" s="39"/>
      <c r="E835" s="144"/>
    </row>
    <row r="836" spans="3:5" s="35" customFormat="1" ht="16.2" x14ac:dyDescent="0.3">
      <c r="C836" s="39"/>
      <c r="E836" s="144"/>
    </row>
    <row r="837" spans="3:5" s="35" customFormat="1" ht="16.2" x14ac:dyDescent="0.3">
      <c r="C837" s="39"/>
      <c r="E837" s="144"/>
    </row>
    <row r="838" spans="3:5" s="35" customFormat="1" ht="16.2" x14ac:dyDescent="0.3">
      <c r="C838" s="39"/>
      <c r="E838" s="144"/>
    </row>
    <row r="839" spans="3:5" s="35" customFormat="1" ht="16.2" x14ac:dyDescent="0.3">
      <c r="C839" s="39"/>
      <c r="E839" s="144"/>
    </row>
    <row r="840" spans="3:5" s="35" customFormat="1" ht="16.2" x14ac:dyDescent="0.3">
      <c r="C840" s="39"/>
      <c r="E840" s="144"/>
    </row>
    <row r="841" spans="3:5" s="35" customFormat="1" ht="16.2" x14ac:dyDescent="0.3">
      <c r="C841" s="39"/>
      <c r="E841" s="144"/>
    </row>
    <row r="842" spans="3:5" s="35" customFormat="1" ht="16.2" x14ac:dyDescent="0.3">
      <c r="C842" s="39"/>
      <c r="E842" s="144"/>
    </row>
    <row r="843" spans="3:5" s="35" customFormat="1" ht="16.2" x14ac:dyDescent="0.3">
      <c r="C843" s="39"/>
      <c r="E843" s="144"/>
    </row>
    <row r="844" spans="3:5" s="35" customFormat="1" ht="16.2" x14ac:dyDescent="0.3">
      <c r="C844" s="39"/>
      <c r="E844" s="144"/>
    </row>
    <row r="845" spans="3:5" s="35" customFormat="1" ht="16.2" x14ac:dyDescent="0.3">
      <c r="C845" s="39"/>
      <c r="E845" s="144"/>
    </row>
    <row r="846" spans="3:5" s="35" customFormat="1" ht="16.2" x14ac:dyDescent="0.3">
      <c r="C846" s="39"/>
      <c r="E846" s="144"/>
    </row>
    <row r="847" spans="3:5" s="35" customFormat="1" ht="16.2" x14ac:dyDescent="0.3">
      <c r="C847" s="39"/>
      <c r="E847" s="144"/>
    </row>
    <row r="848" spans="3:5" s="35" customFormat="1" ht="16.2" x14ac:dyDescent="0.3">
      <c r="C848" s="39"/>
      <c r="E848" s="144"/>
    </row>
    <row r="849" spans="3:5" s="35" customFormat="1" ht="16.2" x14ac:dyDescent="0.3">
      <c r="C849" s="39"/>
      <c r="E849" s="144"/>
    </row>
    <row r="850" spans="3:5" s="35" customFormat="1" ht="16.2" x14ac:dyDescent="0.3">
      <c r="C850" s="39"/>
      <c r="E850" s="144"/>
    </row>
    <row r="851" spans="3:5" s="35" customFormat="1" ht="16.2" x14ac:dyDescent="0.3">
      <c r="C851" s="39"/>
      <c r="E851" s="144"/>
    </row>
    <row r="852" spans="3:5" s="35" customFormat="1" ht="16.2" x14ac:dyDescent="0.3">
      <c r="C852" s="39"/>
      <c r="E852" s="144"/>
    </row>
    <row r="853" spans="3:5" s="35" customFormat="1" ht="16.2" x14ac:dyDescent="0.3">
      <c r="C853" s="39"/>
      <c r="E853" s="144"/>
    </row>
    <row r="854" spans="3:5" s="35" customFormat="1" ht="16.2" x14ac:dyDescent="0.3">
      <c r="C854" s="39"/>
      <c r="E854" s="144"/>
    </row>
    <row r="855" spans="3:5" s="35" customFormat="1" ht="16.2" x14ac:dyDescent="0.3">
      <c r="C855" s="39"/>
      <c r="E855" s="144"/>
    </row>
    <row r="856" spans="3:5" s="35" customFormat="1" ht="16.2" x14ac:dyDescent="0.3">
      <c r="C856" s="39"/>
      <c r="E856" s="144"/>
    </row>
    <row r="857" spans="3:5" s="35" customFormat="1" ht="16.2" x14ac:dyDescent="0.3">
      <c r="C857" s="39"/>
      <c r="E857" s="144"/>
    </row>
    <row r="858" spans="3:5" s="35" customFormat="1" ht="16.2" x14ac:dyDescent="0.3">
      <c r="C858" s="39"/>
      <c r="E858" s="144"/>
    </row>
    <row r="859" spans="3:5" s="35" customFormat="1" ht="16.2" x14ac:dyDescent="0.3">
      <c r="C859" s="39"/>
      <c r="E859" s="144"/>
    </row>
    <row r="860" spans="3:5" s="35" customFormat="1" ht="16.2" x14ac:dyDescent="0.3">
      <c r="C860" s="39"/>
      <c r="E860" s="144"/>
    </row>
    <row r="861" spans="3:5" s="35" customFormat="1" ht="16.2" x14ac:dyDescent="0.3">
      <c r="C861" s="39"/>
      <c r="E861" s="144"/>
    </row>
    <row r="862" spans="3:5" s="35" customFormat="1" ht="16.2" x14ac:dyDescent="0.3">
      <c r="C862" s="39"/>
      <c r="E862" s="144"/>
    </row>
    <row r="863" spans="3:5" s="35" customFormat="1" ht="16.2" x14ac:dyDescent="0.3">
      <c r="C863" s="39"/>
      <c r="E863" s="144"/>
    </row>
    <row r="864" spans="3:5" s="35" customFormat="1" ht="16.2" x14ac:dyDescent="0.3">
      <c r="C864" s="39"/>
      <c r="E864" s="144"/>
    </row>
    <row r="865" spans="3:5" s="35" customFormat="1" ht="16.2" x14ac:dyDescent="0.3">
      <c r="C865" s="39"/>
      <c r="E865" s="144"/>
    </row>
    <row r="866" spans="3:5" s="35" customFormat="1" ht="16.2" x14ac:dyDescent="0.3">
      <c r="C866" s="39"/>
      <c r="E866" s="144"/>
    </row>
    <row r="867" spans="3:5" s="35" customFormat="1" ht="16.2" x14ac:dyDescent="0.3">
      <c r="C867" s="39"/>
      <c r="E867" s="144"/>
    </row>
    <row r="868" spans="3:5" s="35" customFormat="1" ht="16.2" x14ac:dyDescent="0.3">
      <c r="C868" s="39"/>
      <c r="E868" s="144"/>
    </row>
    <row r="869" spans="3:5" s="35" customFormat="1" ht="16.2" x14ac:dyDescent="0.3">
      <c r="C869" s="39"/>
      <c r="E869" s="144"/>
    </row>
    <row r="870" spans="3:5" s="35" customFormat="1" ht="16.2" x14ac:dyDescent="0.3">
      <c r="C870" s="39"/>
      <c r="E870" s="144"/>
    </row>
    <row r="871" spans="3:5" s="35" customFormat="1" ht="16.2" x14ac:dyDescent="0.3">
      <c r="C871" s="39"/>
      <c r="E871" s="144"/>
    </row>
    <row r="872" spans="3:5" s="35" customFormat="1" ht="16.2" x14ac:dyDescent="0.3">
      <c r="C872" s="39"/>
      <c r="E872" s="144"/>
    </row>
    <row r="873" spans="3:5" s="35" customFormat="1" ht="16.2" x14ac:dyDescent="0.3">
      <c r="C873" s="39"/>
      <c r="E873" s="144"/>
    </row>
    <row r="874" spans="3:5" s="35" customFormat="1" ht="16.2" x14ac:dyDescent="0.3">
      <c r="C874" s="39"/>
      <c r="E874" s="144"/>
    </row>
    <row r="875" spans="3:5" s="35" customFormat="1" ht="16.2" x14ac:dyDescent="0.3">
      <c r="C875" s="39"/>
      <c r="E875" s="144"/>
    </row>
    <row r="876" spans="3:5" s="35" customFormat="1" ht="16.2" x14ac:dyDescent="0.3">
      <c r="C876" s="39"/>
      <c r="E876" s="144"/>
    </row>
    <row r="877" spans="3:5" s="35" customFormat="1" ht="16.2" x14ac:dyDescent="0.3">
      <c r="C877" s="39"/>
      <c r="E877" s="144"/>
    </row>
    <row r="878" spans="3:5" s="35" customFormat="1" ht="16.2" x14ac:dyDescent="0.3">
      <c r="C878" s="39"/>
      <c r="E878" s="144"/>
    </row>
    <row r="879" spans="3:5" s="35" customFormat="1" ht="16.2" x14ac:dyDescent="0.3">
      <c r="C879" s="39"/>
      <c r="E879" s="144"/>
    </row>
    <row r="880" spans="3:5" s="35" customFormat="1" ht="16.2" x14ac:dyDescent="0.3">
      <c r="C880" s="39"/>
      <c r="E880" s="144"/>
    </row>
    <row r="881" spans="3:5" s="35" customFormat="1" ht="16.2" x14ac:dyDescent="0.3">
      <c r="C881" s="39"/>
      <c r="E881" s="144"/>
    </row>
    <row r="882" spans="3:5" s="35" customFormat="1" ht="16.2" x14ac:dyDescent="0.3">
      <c r="C882" s="39"/>
      <c r="E882" s="144"/>
    </row>
    <row r="883" spans="3:5" s="35" customFormat="1" ht="16.2" x14ac:dyDescent="0.3">
      <c r="C883" s="39"/>
      <c r="E883" s="144"/>
    </row>
    <row r="884" spans="3:5" s="35" customFormat="1" ht="16.2" x14ac:dyDescent="0.3">
      <c r="C884" s="39"/>
      <c r="E884" s="144"/>
    </row>
    <row r="885" spans="3:5" s="35" customFormat="1" ht="16.2" x14ac:dyDescent="0.3">
      <c r="C885" s="39"/>
      <c r="E885" s="144"/>
    </row>
    <row r="886" spans="3:5" s="35" customFormat="1" ht="16.2" x14ac:dyDescent="0.3">
      <c r="C886" s="39"/>
      <c r="E886" s="144"/>
    </row>
    <row r="887" spans="3:5" s="35" customFormat="1" ht="16.2" x14ac:dyDescent="0.3">
      <c r="C887" s="39"/>
      <c r="E887" s="144"/>
    </row>
    <row r="888" spans="3:5" s="35" customFormat="1" ht="16.2" x14ac:dyDescent="0.3">
      <c r="C888" s="39"/>
      <c r="E888" s="144"/>
    </row>
    <row r="889" spans="3:5" s="35" customFormat="1" ht="16.2" x14ac:dyDescent="0.3">
      <c r="C889" s="39"/>
      <c r="E889" s="144"/>
    </row>
    <row r="890" spans="3:5" s="35" customFormat="1" ht="16.2" x14ac:dyDescent="0.3">
      <c r="C890" s="39"/>
      <c r="E890" s="144"/>
    </row>
    <row r="891" spans="3:5" s="35" customFormat="1" ht="16.2" x14ac:dyDescent="0.3">
      <c r="C891" s="39"/>
      <c r="E891" s="144"/>
    </row>
    <row r="892" spans="3:5" s="35" customFormat="1" ht="16.2" x14ac:dyDescent="0.3">
      <c r="C892" s="39"/>
      <c r="E892" s="144"/>
    </row>
    <row r="893" spans="3:5" s="35" customFormat="1" ht="16.2" x14ac:dyDescent="0.3">
      <c r="C893" s="39"/>
      <c r="E893" s="144"/>
    </row>
    <row r="894" spans="3:5" s="35" customFormat="1" ht="16.2" x14ac:dyDescent="0.3">
      <c r="C894" s="39"/>
      <c r="E894" s="144"/>
    </row>
    <row r="895" spans="3:5" s="35" customFormat="1" ht="16.2" x14ac:dyDescent="0.3">
      <c r="C895" s="39"/>
      <c r="E895" s="144"/>
    </row>
    <row r="896" spans="3:5" s="35" customFormat="1" ht="16.2" x14ac:dyDescent="0.3">
      <c r="C896" s="39"/>
      <c r="E896" s="144"/>
    </row>
    <row r="897" spans="3:5" s="35" customFormat="1" ht="16.2" x14ac:dyDescent="0.3">
      <c r="C897" s="39"/>
      <c r="E897" s="144"/>
    </row>
    <row r="898" spans="3:5" s="35" customFormat="1" ht="16.2" x14ac:dyDescent="0.3">
      <c r="C898" s="39"/>
      <c r="E898" s="144"/>
    </row>
    <row r="899" spans="3:5" s="35" customFormat="1" ht="16.2" x14ac:dyDescent="0.3">
      <c r="C899" s="39"/>
      <c r="E899" s="144"/>
    </row>
    <row r="900" spans="3:5" s="35" customFormat="1" ht="16.2" x14ac:dyDescent="0.3">
      <c r="C900" s="39"/>
      <c r="E900" s="144"/>
    </row>
    <row r="901" spans="3:5" s="35" customFormat="1" ht="16.2" x14ac:dyDescent="0.3">
      <c r="C901" s="39"/>
      <c r="E901" s="144"/>
    </row>
    <row r="902" spans="3:5" s="35" customFormat="1" ht="16.2" x14ac:dyDescent="0.3">
      <c r="C902" s="39"/>
      <c r="E902" s="144"/>
    </row>
    <row r="903" spans="3:5" s="35" customFormat="1" ht="16.2" x14ac:dyDescent="0.3">
      <c r="C903" s="39"/>
      <c r="E903" s="144"/>
    </row>
    <row r="904" spans="3:5" s="35" customFormat="1" ht="16.2" x14ac:dyDescent="0.3">
      <c r="C904" s="39"/>
      <c r="E904" s="144"/>
    </row>
    <row r="905" spans="3:5" s="35" customFormat="1" ht="16.2" x14ac:dyDescent="0.3">
      <c r="C905" s="39"/>
      <c r="E905" s="144"/>
    </row>
    <row r="906" spans="3:5" s="35" customFormat="1" ht="16.2" x14ac:dyDescent="0.3">
      <c r="C906" s="39"/>
      <c r="E906" s="144"/>
    </row>
    <row r="907" spans="3:5" s="35" customFormat="1" ht="16.2" x14ac:dyDescent="0.3">
      <c r="C907" s="39"/>
      <c r="E907" s="144"/>
    </row>
    <row r="908" spans="3:5" s="35" customFormat="1" ht="16.2" x14ac:dyDescent="0.3">
      <c r="C908" s="39"/>
      <c r="E908" s="144"/>
    </row>
    <row r="909" spans="3:5" s="35" customFormat="1" ht="16.2" x14ac:dyDescent="0.3">
      <c r="C909" s="39"/>
      <c r="E909" s="144"/>
    </row>
    <row r="910" spans="3:5" s="35" customFormat="1" ht="16.2" x14ac:dyDescent="0.3">
      <c r="C910" s="39"/>
      <c r="E910" s="144"/>
    </row>
    <row r="911" spans="3:5" s="35" customFormat="1" ht="16.2" x14ac:dyDescent="0.3">
      <c r="C911" s="39"/>
      <c r="E911" s="144"/>
    </row>
    <row r="912" spans="3:5" s="35" customFormat="1" ht="16.2" x14ac:dyDescent="0.3">
      <c r="C912" s="39"/>
      <c r="E912" s="144"/>
    </row>
    <row r="913" spans="3:5" s="35" customFormat="1" ht="16.2" x14ac:dyDescent="0.3">
      <c r="C913" s="39"/>
      <c r="E913" s="144"/>
    </row>
    <row r="914" spans="3:5" s="35" customFormat="1" ht="16.2" x14ac:dyDescent="0.3">
      <c r="C914" s="39"/>
      <c r="E914" s="144"/>
    </row>
    <row r="915" spans="3:5" s="35" customFormat="1" ht="16.2" x14ac:dyDescent="0.3">
      <c r="C915" s="39"/>
      <c r="E915" s="144"/>
    </row>
    <row r="916" spans="3:5" s="35" customFormat="1" ht="16.2" x14ac:dyDescent="0.3">
      <c r="C916" s="39"/>
      <c r="E916" s="144"/>
    </row>
    <row r="917" spans="3:5" s="35" customFormat="1" ht="16.2" x14ac:dyDescent="0.3">
      <c r="C917" s="39"/>
      <c r="E917" s="144"/>
    </row>
    <row r="918" spans="3:5" s="35" customFormat="1" ht="16.2" x14ac:dyDescent="0.3">
      <c r="C918" s="39"/>
      <c r="E918" s="144"/>
    </row>
    <row r="919" spans="3:5" s="35" customFormat="1" ht="16.2" x14ac:dyDescent="0.3">
      <c r="C919" s="39"/>
      <c r="E919" s="144"/>
    </row>
    <row r="920" spans="3:5" s="35" customFormat="1" ht="16.2" x14ac:dyDescent="0.3">
      <c r="C920" s="39"/>
      <c r="E920" s="144"/>
    </row>
    <row r="921" spans="3:5" s="35" customFormat="1" ht="16.2" x14ac:dyDescent="0.3">
      <c r="C921" s="39"/>
      <c r="E921" s="144"/>
    </row>
    <row r="922" spans="3:5" s="35" customFormat="1" ht="16.2" x14ac:dyDescent="0.3">
      <c r="C922" s="39"/>
      <c r="E922" s="144"/>
    </row>
    <row r="923" spans="3:5" s="35" customFormat="1" ht="16.2" x14ac:dyDescent="0.3">
      <c r="C923" s="39"/>
      <c r="E923" s="144"/>
    </row>
    <row r="924" spans="3:5" s="35" customFormat="1" ht="16.2" x14ac:dyDescent="0.3">
      <c r="C924" s="39"/>
      <c r="E924" s="144"/>
    </row>
    <row r="925" spans="3:5" s="35" customFormat="1" ht="16.2" x14ac:dyDescent="0.3">
      <c r="C925" s="39"/>
      <c r="E925" s="144"/>
    </row>
    <row r="926" spans="3:5" s="35" customFormat="1" ht="16.2" x14ac:dyDescent="0.3">
      <c r="C926" s="39"/>
      <c r="E926" s="144"/>
    </row>
    <row r="927" spans="3:5" s="35" customFormat="1" ht="16.2" x14ac:dyDescent="0.3">
      <c r="C927" s="39"/>
      <c r="E927" s="144"/>
    </row>
    <row r="928" spans="3:5" s="35" customFormat="1" ht="16.2" x14ac:dyDescent="0.3">
      <c r="C928" s="39"/>
      <c r="E928" s="144"/>
    </row>
    <row r="929" spans="3:5" s="35" customFormat="1" ht="16.2" x14ac:dyDescent="0.3">
      <c r="C929" s="39"/>
      <c r="E929" s="144"/>
    </row>
    <row r="930" spans="3:5" s="35" customFormat="1" ht="16.2" x14ac:dyDescent="0.3">
      <c r="C930" s="39"/>
      <c r="E930" s="144"/>
    </row>
    <row r="931" spans="3:5" s="35" customFormat="1" ht="16.2" x14ac:dyDescent="0.3">
      <c r="C931" s="39"/>
      <c r="E931" s="144"/>
    </row>
    <row r="932" spans="3:5" s="35" customFormat="1" ht="16.2" x14ac:dyDescent="0.3">
      <c r="C932" s="39"/>
      <c r="E932" s="144"/>
    </row>
    <row r="933" spans="3:5" s="35" customFormat="1" ht="16.2" x14ac:dyDescent="0.3">
      <c r="C933" s="39"/>
      <c r="E933" s="144"/>
    </row>
    <row r="934" spans="3:5" s="35" customFormat="1" ht="16.2" x14ac:dyDescent="0.3">
      <c r="C934" s="39"/>
      <c r="E934" s="144"/>
    </row>
    <row r="935" spans="3:5" s="35" customFormat="1" ht="16.2" x14ac:dyDescent="0.3">
      <c r="C935" s="39"/>
      <c r="E935" s="144"/>
    </row>
    <row r="936" spans="3:5" s="35" customFormat="1" ht="16.2" x14ac:dyDescent="0.3">
      <c r="C936" s="39"/>
      <c r="E936" s="144"/>
    </row>
    <row r="937" spans="3:5" s="35" customFormat="1" ht="16.2" x14ac:dyDescent="0.3">
      <c r="C937" s="39"/>
      <c r="E937" s="144"/>
    </row>
    <row r="938" spans="3:5" s="35" customFormat="1" ht="16.2" x14ac:dyDescent="0.3">
      <c r="C938" s="39"/>
      <c r="E938" s="144"/>
    </row>
    <row r="939" spans="3:5" s="35" customFormat="1" ht="16.2" x14ac:dyDescent="0.3">
      <c r="C939" s="39"/>
      <c r="E939" s="144"/>
    </row>
    <row r="940" spans="3:5" s="35" customFormat="1" ht="16.2" x14ac:dyDescent="0.3">
      <c r="C940" s="39"/>
      <c r="E940" s="144"/>
    </row>
    <row r="941" spans="3:5" s="35" customFormat="1" ht="16.2" x14ac:dyDescent="0.3">
      <c r="C941" s="39"/>
      <c r="E941" s="144"/>
    </row>
    <row r="942" spans="3:5" s="35" customFormat="1" ht="16.2" x14ac:dyDescent="0.3">
      <c r="C942" s="39"/>
      <c r="E942" s="144"/>
    </row>
    <row r="943" spans="3:5" s="35" customFormat="1" ht="16.2" x14ac:dyDescent="0.3">
      <c r="C943" s="39"/>
      <c r="E943" s="144"/>
    </row>
    <row r="944" spans="3:5" s="35" customFormat="1" ht="16.2" x14ac:dyDescent="0.3">
      <c r="C944" s="39"/>
      <c r="E944" s="144"/>
    </row>
    <row r="945" spans="3:5" s="35" customFormat="1" ht="16.2" x14ac:dyDescent="0.3">
      <c r="C945" s="39"/>
      <c r="E945" s="144"/>
    </row>
    <row r="946" spans="3:5" s="35" customFormat="1" ht="16.2" x14ac:dyDescent="0.3">
      <c r="C946" s="39"/>
      <c r="E946" s="144"/>
    </row>
    <row r="947" spans="3:5" s="35" customFormat="1" ht="16.2" x14ac:dyDescent="0.3">
      <c r="C947" s="39"/>
      <c r="E947" s="144"/>
    </row>
    <row r="948" spans="3:5" s="35" customFormat="1" ht="16.2" x14ac:dyDescent="0.3">
      <c r="C948" s="39"/>
      <c r="E948" s="144"/>
    </row>
    <row r="949" spans="3:5" s="35" customFormat="1" ht="16.2" x14ac:dyDescent="0.3">
      <c r="C949" s="39"/>
      <c r="E949" s="144"/>
    </row>
    <row r="950" spans="3:5" s="35" customFormat="1" ht="16.2" x14ac:dyDescent="0.3">
      <c r="C950" s="39"/>
      <c r="E950" s="144"/>
    </row>
    <row r="951" spans="3:5" s="35" customFormat="1" ht="16.2" x14ac:dyDescent="0.3">
      <c r="C951" s="39"/>
      <c r="E951" s="144"/>
    </row>
    <row r="952" spans="3:5" s="35" customFormat="1" ht="16.2" x14ac:dyDescent="0.3">
      <c r="C952" s="39"/>
      <c r="E952" s="144"/>
    </row>
    <row r="953" spans="3:5" s="35" customFormat="1" ht="16.2" x14ac:dyDescent="0.3">
      <c r="C953" s="39"/>
      <c r="E953" s="144"/>
    </row>
    <row r="954" spans="3:5" s="35" customFormat="1" ht="16.2" x14ac:dyDescent="0.3">
      <c r="C954" s="39"/>
      <c r="E954" s="144"/>
    </row>
    <row r="955" spans="3:5" s="35" customFormat="1" ht="16.2" x14ac:dyDescent="0.3">
      <c r="C955" s="39"/>
      <c r="E955" s="144"/>
    </row>
    <row r="956" spans="3:5" s="35" customFormat="1" ht="16.2" x14ac:dyDescent="0.3">
      <c r="C956" s="39"/>
      <c r="E956" s="144"/>
    </row>
    <row r="957" spans="3:5" s="35" customFormat="1" ht="16.2" x14ac:dyDescent="0.3">
      <c r="C957" s="39"/>
      <c r="E957" s="144"/>
    </row>
    <row r="958" spans="3:5" s="35" customFormat="1" ht="16.2" x14ac:dyDescent="0.3">
      <c r="C958" s="39"/>
      <c r="E958" s="144"/>
    </row>
    <row r="959" spans="3:5" s="35" customFormat="1" ht="16.2" x14ac:dyDescent="0.3">
      <c r="C959" s="39"/>
      <c r="E959" s="144"/>
    </row>
    <row r="960" spans="3:5" s="35" customFormat="1" ht="16.2" x14ac:dyDescent="0.3">
      <c r="C960" s="39"/>
      <c r="E960" s="144"/>
    </row>
    <row r="961" spans="3:5" s="35" customFormat="1" ht="16.2" x14ac:dyDescent="0.3">
      <c r="C961" s="39"/>
      <c r="E961" s="144"/>
    </row>
    <row r="962" spans="3:5" s="35" customFormat="1" ht="16.2" x14ac:dyDescent="0.3">
      <c r="C962" s="39"/>
      <c r="E962" s="144"/>
    </row>
    <row r="963" spans="3:5" s="35" customFormat="1" ht="16.2" x14ac:dyDescent="0.3">
      <c r="C963" s="39"/>
      <c r="E963" s="144"/>
    </row>
    <row r="964" spans="3:5" s="35" customFormat="1" ht="16.2" x14ac:dyDescent="0.3">
      <c r="C964" s="39"/>
      <c r="E964" s="144"/>
    </row>
    <row r="965" spans="3:5" s="35" customFormat="1" ht="16.2" x14ac:dyDescent="0.3">
      <c r="C965" s="39"/>
      <c r="E965" s="144"/>
    </row>
    <row r="966" spans="3:5" s="35" customFormat="1" ht="16.2" x14ac:dyDescent="0.3">
      <c r="C966" s="39"/>
      <c r="E966" s="144"/>
    </row>
    <row r="967" spans="3:5" s="35" customFormat="1" ht="16.2" x14ac:dyDescent="0.3">
      <c r="C967" s="39"/>
      <c r="E967" s="144"/>
    </row>
    <row r="968" spans="3:5" s="35" customFormat="1" ht="16.2" x14ac:dyDescent="0.3">
      <c r="C968" s="39"/>
      <c r="E968" s="144"/>
    </row>
    <row r="969" spans="3:5" s="35" customFormat="1" ht="16.2" x14ac:dyDescent="0.3">
      <c r="C969" s="39"/>
      <c r="E969" s="144"/>
    </row>
    <row r="970" spans="3:5" s="35" customFormat="1" ht="16.2" x14ac:dyDescent="0.3">
      <c r="C970" s="39"/>
      <c r="E970" s="144"/>
    </row>
    <row r="971" spans="3:5" s="35" customFormat="1" ht="16.2" x14ac:dyDescent="0.3">
      <c r="C971" s="39"/>
      <c r="E971" s="144"/>
    </row>
    <row r="972" spans="3:5" s="35" customFormat="1" ht="16.2" x14ac:dyDescent="0.3">
      <c r="C972" s="39"/>
      <c r="E972" s="144"/>
    </row>
    <row r="973" spans="3:5" s="35" customFormat="1" ht="16.2" x14ac:dyDescent="0.3">
      <c r="C973" s="39"/>
      <c r="E973" s="144"/>
    </row>
    <row r="974" spans="3:5" s="35" customFormat="1" ht="16.2" x14ac:dyDescent="0.3">
      <c r="C974" s="39"/>
      <c r="E974" s="144"/>
    </row>
    <row r="975" spans="3:5" s="35" customFormat="1" ht="16.2" x14ac:dyDescent="0.3">
      <c r="C975" s="39"/>
      <c r="E975" s="144"/>
    </row>
    <row r="976" spans="3:5" s="35" customFormat="1" ht="16.2" x14ac:dyDescent="0.3">
      <c r="C976" s="39"/>
      <c r="E976" s="144"/>
    </row>
    <row r="977" spans="3:5" s="35" customFormat="1" ht="16.2" x14ac:dyDescent="0.3">
      <c r="C977" s="39"/>
      <c r="E977" s="144"/>
    </row>
    <row r="978" spans="3:5" s="35" customFormat="1" ht="16.2" x14ac:dyDescent="0.3">
      <c r="C978" s="39"/>
      <c r="E978" s="144"/>
    </row>
    <row r="979" spans="3:5" s="35" customFormat="1" ht="16.2" x14ac:dyDescent="0.3">
      <c r="C979" s="39"/>
      <c r="E979" s="144"/>
    </row>
    <row r="980" spans="3:5" s="35" customFormat="1" ht="16.2" x14ac:dyDescent="0.3">
      <c r="C980" s="39"/>
      <c r="E980" s="144"/>
    </row>
    <row r="981" spans="3:5" s="35" customFormat="1" ht="16.2" x14ac:dyDescent="0.3">
      <c r="C981" s="39"/>
      <c r="E981" s="144"/>
    </row>
    <row r="982" spans="3:5" s="35" customFormat="1" ht="16.2" x14ac:dyDescent="0.3">
      <c r="C982" s="39"/>
      <c r="E982" s="144"/>
    </row>
    <row r="983" spans="3:5" s="35" customFormat="1" ht="16.2" x14ac:dyDescent="0.3">
      <c r="C983" s="39"/>
      <c r="E983" s="144"/>
    </row>
    <row r="984" spans="3:5" s="35" customFormat="1" ht="16.2" x14ac:dyDescent="0.3">
      <c r="C984" s="39"/>
      <c r="E984" s="144"/>
    </row>
    <row r="985" spans="3:5" s="35" customFormat="1" ht="16.2" x14ac:dyDescent="0.3">
      <c r="C985" s="39"/>
      <c r="E985" s="144"/>
    </row>
    <row r="986" spans="3:5" s="35" customFormat="1" ht="16.2" x14ac:dyDescent="0.3">
      <c r="C986" s="39"/>
      <c r="E986" s="144"/>
    </row>
    <row r="987" spans="3:5" s="35" customFormat="1" ht="16.2" x14ac:dyDescent="0.3">
      <c r="C987" s="39"/>
      <c r="E987" s="144"/>
    </row>
    <row r="988" spans="3:5" s="35" customFormat="1" ht="16.2" x14ac:dyDescent="0.3">
      <c r="C988" s="39"/>
      <c r="E988" s="144"/>
    </row>
    <row r="989" spans="3:5" s="35" customFormat="1" ht="16.2" x14ac:dyDescent="0.3">
      <c r="C989" s="39"/>
      <c r="E989" s="144"/>
    </row>
    <row r="990" spans="3:5" s="35" customFormat="1" ht="16.2" x14ac:dyDescent="0.3">
      <c r="C990" s="39"/>
      <c r="E990" s="144"/>
    </row>
    <row r="991" spans="3:5" s="35" customFormat="1" ht="16.2" x14ac:dyDescent="0.3">
      <c r="C991" s="39"/>
      <c r="E991" s="144"/>
    </row>
    <row r="992" spans="3:5" s="35" customFormat="1" ht="16.2" x14ac:dyDescent="0.3">
      <c r="C992" s="39"/>
      <c r="E992" s="144"/>
    </row>
    <row r="993" spans="3:5" s="35" customFormat="1" ht="16.2" x14ac:dyDescent="0.3">
      <c r="C993" s="39"/>
      <c r="E993" s="144"/>
    </row>
    <row r="994" spans="3:5" s="35" customFormat="1" ht="16.2" x14ac:dyDescent="0.3">
      <c r="C994" s="39"/>
      <c r="E994" s="144"/>
    </row>
    <row r="995" spans="3:5" s="35" customFormat="1" ht="16.2" x14ac:dyDescent="0.3">
      <c r="C995" s="39"/>
      <c r="E995" s="144"/>
    </row>
    <row r="996" spans="3:5" s="35" customFormat="1" ht="16.2" x14ac:dyDescent="0.3">
      <c r="C996" s="39"/>
      <c r="E996" s="144"/>
    </row>
    <row r="997" spans="3:5" s="35" customFormat="1" ht="16.2" x14ac:dyDescent="0.3">
      <c r="C997" s="39"/>
      <c r="E997" s="144"/>
    </row>
    <row r="998" spans="3:5" s="35" customFormat="1" ht="16.2" x14ac:dyDescent="0.3">
      <c r="C998" s="39"/>
      <c r="E998" s="144"/>
    </row>
    <row r="999" spans="3:5" s="35" customFormat="1" ht="16.2" x14ac:dyDescent="0.3">
      <c r="C999" s="39"/>
      <c r="E999" s="144"/>
    </row>
    <row r="1000" spans="3:5" s="35" customFormat="1" ht="16.2" x14ac:dyDescent="0.3">
      <c r="C1000" s="39"/>
      <c r="E1000" s="144"/>
    </row>
    <row r="1001" spans="3:5" s="35" customFormat="1" ht="16.2" x14ac:dyDescent="0.3">
      <c r="C1001" s="39"/>
      <c r="E1001" s="144"/>
    </row>
    <row r="1002" spans="3:5" s="35" customFormat="1" ht="16.2" x14ac:dyDescent="0.3">
      <c r="C1002" s="39"/>
      <c r="E1002" s="144"/>
    </row>
    <row r="1003" spans="3:5" s="35" customFormat="1" ht="16.2" x14ac:dyDescent="0.3">
      <c r="C1003" s="39"/>
      <c r="E1003" s="144"/>
    </row>
    <row r="1004" spans="3:5" s="35" customFormat="1" ht="16.2" x14ac:dyDescent="0.3">
      <c r="C1004" s="39"/>
      <c r="E1004" s="144"/>
    </row>
    <row r="1005" spans="3:5" s="35" customFormat="1" ht="16.2" x14ac:dyDescent="0.3">
      <c r="C1005" s="39"/>
      <c r="E1005" s="144"/>
    </row>
    <row r="1006" spans="3:5" s="35" customFormat="1" ht="16.2" x14ac:dyDescent="0.3">
      <c r="C1006" s="39"/>
      <c r="E1006" s="144"/>
    </row>
    <row r="1007" spans="3:5" s="35" customFormat="1" ht="16.2" x14ac:dyDescent="0.3">
      <c r="C1007" s="39"/>
      <c r="E1007" s="144"/>
    </row>
    <row r="1008" spans="3:5" s="35" customFormat="1" ht="16.2" x14ac:dyDescent="0.3">
      <c r="C1008" s="39"/>
      <c r="E1008" s="144"/>
    </row>
    <row r="1009" spans="3:5" s="35" customFormat="1" ht="16.2" x14ac:dyDescent="0.3">
      <c r="C1009" s="39"/>
      <c r="E1009" s="144"/>
    </row>
    <row r="1010" spans="3:5" s="35" customFormat="1" ht="16.2" x14ac:dyDescent="0.3">
      <c r="C1010" s="39"/>
      <c r="E1010" s="144"/>
    </row>
    <row r="1011" spans="3:5" s="35" customFormat="1" ht="16.2" x14ac:dyDescent="0.3">
      <c r="C1011" s="39"/>
      <c r="E1011" s="144"/>
    </row>
    <row r="1012" spans="3:5" s="35" customFormat="1" ht="16.2" x14ac:dyDescent="0.3">
      <c r="C1012" s="39"/>
      <c r="E1012" s="144"/>
    </row>
    <row r="1013" spans="3:5" s="35" customFormat="1" ht="16.2" x14ac:dyDescent="0.3">
      <c r="C1013" s="39"/>
      <c r="E1013" s="144"/>
    </row>
    <row r="1014" spans="3:5" s="35" customFormat="1" ht="16.2" x14ac:dyDescent="0.3">
      <c r="C1014" s="39"/>
      <c r="E1014" s="144"/>
    </row>
    <row r="1015" spans="3:5" s="35" customFormat="1" ht="16.2" x14ac:dyDescent="0.3">
      <c r="C1015" s="39"/>
      <c r="E1015" s="144"/>
    </row>
    <row r="1016" spans="3:5" s="35" customFormat="1" ht="16.2" x14ac:dyDescent="0.3">
      <c r="C1016" s="39"/>
      <c r="E1016" s="144"/>
    </row>
    <row r="1017" spans="3:5" s="35" customFormat="1" ht="16.2" x14ac:dyDescent="0.3">
      <c r="C1017" s="39"/>
      <c r="E1017" s="144"/>
    </row>
    <row r="1018" spans="3:5" s="35" customFormat="1" ht="16.2" x14ac:dyDescent="0.3">
      <c r="C1018" s="39"/>
      <c r="E1018" s="144"/>
    </row>
    <row r="1019" spans="3:5" s="35" customFormat="1" ht="16.2" x14ac:dyDescent="0.3">
      <c r="C1019" s="39"/>
      <c r="E1019" s="144"/>
    </row>
    <row r="1020" spans="3:5" s="35" customFormat="1" ht="16.2" x14ac:dyDescent="0.3">
      <c r="C1020" s="39"/>
      <c r="E1020" s="144"/>
    </row>
    <row r="1021" spans="3:5" s="35" customFormat="1" ht="16.2" x14ac:dyDescent="0.3">
      <c r="C1021" s="39"/>
      <c r="E1021" s="144"/>
    </row>
    <row r="1022" spans="3:5" s="35" customFormat="1" ht="16.2" x14ac:dyDescent="0.3">
      <c r="C1022" s="39"/>
      <c r="E1022" s="144"/>
    </row>
    <row r="1023" spans="3:5" s="35" customFormat="1" ht="16.2" x14ac:dyDescent="0.3">
      <c r="C1023" s="39"/>
      <c r="E1023" s="144"/>
    </row>
    <row r="1024" spans="3:5" s="35" customFormat="1" ht="16.2" x14ac:dyDescent="0.3">
      <c r="C1024" s="39"/>
      <c r="E1024" s="144"/>
    </row>
    <row r="1025" spans="3:5" s="35" customFormat="1" ht="16.2" x14ac:dyDescent="0.3">
      <c r="C1025" s="39"/>
      <c r="E1025" s="144"/>
    </row>
    <row r="1026" spans="3:5" s="35" customFormat="1" ht="16.2" x14ac:dyDescent="0.3">
      <c r="C1026" s="39"/>
      <c r="E1026" s="144"/>
    </row>
    <row r="1027" spans="3:5" s="35" customFormat="1" ht="16.2" x14ac:dyDescent="0.3">
      <c r="C1027" s="39"/>
      <c r="E1027" s="144"/>
    </row>
    <row r="1028" spans="3:5" s="35" customFormat="1" ht="16.2" x14ac:dyDescent="0.3">
      <c r="C1028" s="39"/>
      <c r="E1028" s="144"/>
    </row>
    <row r="1029" spans="3:5" s="35" customFormat="1" ht="16.2" x14ac:dyDescent="0.3">
      <c r="C1029" s="39"/>
      <c r="E1029" s="144"/>
    </row>
    <row r="1030" spans="3:5" s="35" customFormat="1" ht="16.2" x14ac:dyDescent="0.3">
      <c r="C1030" s="39"/>
      <c r="E1030" s="144"/>
    </row>
    <row r="1031" spans="3:5" s="35" customFormat="1" ht="16.2" x14ac:dyDescent="0.3">
      <c r="C1031" s="39"/>
      <c r="E1031" s="144"/>
    </row>
    <row r="1032" spans="3:5" s="35" customFormat="1" ht="16.2" x14ac:dyDescent="0.3">
      <c r="C1032" s="39"/>
      <c r="E1032" s="144"/>
    </row>
    <row r="1033" spans="3:5" s="35" customFormat="1" ht="16.2" x14ac:dyDescent="0.3">
      <c r="C1033" s="39"/>
      <c r="E1033" s="144"/>
    </row>
    <row r="1034" spans="3:5" s="35" customFormat="1" ht="16.2" x14ac:dyDescent="0.3">
      <c r="C1034" s="39"/>
      <c r="E1034" s="144"/>
    </row>
    <row r="1035" spans="3:5" s="35" customFormat="1" ht="16.2" x14ac:dyDescent="0.3">
      <c r="C1035" s="39"/>
      <c r="E1035" s="144"/>
    </row>
    <row r="1036" spans="3:5" s="35" customFormat="1" ht="16.2" x14ac:dyDescent="0.3">
      <c r="C1036" s="39"/>
      <c r="E1036" s="144"/>
    </row>
    <row r="1037" spans="3:5" s="35" customFormat="1" ht="16.2" x14ac:dyDescent="0.3">
      <c r="C1037" s="39"/>
      <c r="E1037" s="144"/>
    </row>
    <row r="1038" spans="3:5" s="35" customFormat="1" ht="16.2" x14ac:dyDescent="0.3">
      <c r="C1038" s="39"/>
      <c r="E1038" s="144"/>
    </row>
    <row r="1039" spans="3:5" s="35" customFormat="1" ht="16.2" x14ac:dyDescent="0.3">
      <c r="C1039" s="39"/>
      <c r="E1039" s="144"/>
    </row>
    <row r="1040" spans="3:5" s="35" customFormat="1" ht="16.2" x14ac:dyDescent="0.3">
      <c r="C1040" s="39"/>
      <c r="E1040" s="144"/>
    </row>
    <row r="1041" spans="3:5" s="35" customFormat="1" ht="16.2" x14ac:dyDescent="0.3">
      <c r="C1041" s="39"/>
      <c r="E1041" s="144"/>
    </row>
    <row r="1042" spans="3:5" s="35" customFormat="1" ht="16.2" x14ac:dyDescent="0.3">
      <c r="C1042" s="39"/>
      <c r="E1042" s="144"/>
    </row>
    <row r="1043" spans="3:5" s="35" customFormat="1" ht="16.2" x14ac:dyDescent="0.3">
      <c r="C1043" s="39"/>
      <c r="E1043" s="144"/>
    </row>
    <row r="1044" spans="3:5" s="35" customFormat="1" ht="16.2" x14ac:dyDescent="0.3">
      <c r="C1044" s="39"/>
      <c r="E1044" s="144"/>
    </row>
    <row r="1045" spans="3:5" s="35" customFormat="1" ht="16.2" x14ac:dyDescent="0.3">
      <c r="C1045" s="39"/>
      <c r="E1045" s="144"/>
    </row>
    <row r="1046" spans="3:5" s="35" customFormat="1" ht="16.2" x14ac:dyDescent="0.3">
      <c r="C1046" s="39"/>
      <c r="E1046" s="144"/>
    </row>
    <row r="1047" spans="3:5" s="35" customFormat="1" ht="16.2" x14ac:dyDescent="0.3">
      <c r="C1047" s="39"/>
      <c r="E1047" s="144"/>
    </row>
    <row r="1048" spans="3:5" s="35" customFormat="1" ht="16.2" x14ac:dyDescent="0.3">
      <c r="C1048" s="39"/>
      <c r="E1048" s="144"/>
    </row>
    <row r="1049" spans="3:5" s="35" customFormat="1" ht="16.2" x14ac:dyDescent="0.3">
      <c r="C1049" s="39"/>
      <c r="E1049" s="144"/>
    </row>
    <row r="1050" spans="3:5" s="35" customFormat="1" ht="16.2" x14ac:dyDescent="0.3">
      <c r="C1050" s="39"/>
      <c r="E1050" s="144"/>
    </row>
    <row r="1051" spans="3:5" s="35" customFormat="1" ht="16.2" x14ac:dyDescent="0.3">
      <c r="C1051" s="39"/>
      <c r="E1051" s="144"/>
    </row>
    <row r="1052" spans="3:5" s="35" customFormat="1" ht="16.2" x14ac:dyDescent="0.3">
      <c r="C1052" s="39"/>
      <c r="E1052" s="144"/>
    </row>
    <row r="1053" spans="3:5" s="35" customFormat="1" ht="16.2" x14ac:dyDescent="0.3">
      <c r="C1053" s="39"/>
      <c r="E1053" s="144"/>
    </row>
    <row r="1054" spans="3:5" s="35" customFormat="1" ht="16.2" x14ac:dyDescent="0.3">
      <c r="C1054" s="39"/>
      <c r="E1054" s="144"/>
    </row>
    <row r="1055" spans="3:5" s="35" customFormat="1" ht="16.2" x14ac:dyDescent="0.3">
      <c r="C1055" s="39"/>
      <c r="E1055" s="144"/>
    </row>
    <row r="1056" spans="3:5" s="35" customFormat="1" ht="16.2" x14ac:dyDescent="0.3">
      <c r="C1056" s="39"/>
      <c r="E1056" s="144"/>
    </row>
    <row r="1057" spans="3:5" s="35" customFormat="1" ht="16.2" x14ac:dyDescent="0.3">
      <c r="C1057" s="39"/>
      <c r="E1057" s="144"/>
    </row>
    <row r="1058" spans="3:5" s="35" customFormat="1" ht="16.2" x14ac:dyDescent="0.3">
      <c r="C1058" s="39"/>
      <c r="E1058" s="144"/>
    </row>
    <row r="1059" spans="3:5" s="35" customFormat="1" ht="16.2" x14ac:dyDescent="0.3">
      <c r="C1059" s="39"/>
      <c r="E1059" s="144"/>
    </row>
    <row r="1060" spans="3:5" s="35" customFormat="1" ht="16.2" x14ac:dyDescent="0.3">
      <c r="C1060" s="39"/>
      <c r="E1060" s="144"/>
    </row>
    <row r="1061" spans="3:5" s="35" customFormat="1" ht="16.2" x14ac:dyDescent="0.3">
      <c r="C1061" s="39"/>
      <c r="E1061" s="144"/>
    </row>
    <row r="1062" spans="3:5" s="35" customFormat="1" ht="16.2" x14ac:dyDescent="0.3">
      <c r="C1062" s="39"/>
      <c r="E1062" s="144"/>
    </row>
    <row r="1063" spans="3:5" s="35" customFormat="1" ht="16.2" x14ac:dyDescent="0.3">
      <c r="C1063" s="39"/>
      <c r="E1063" s="144"/>
    </row>
    <row r="1064" spans="3:5" s="35" customFormat="1" ht="16.2" x14ac:dyDescent="0.3">
      <c r="C1064" s="39"/>
      <c r="E1064" s="144"/>
    </row>
    <row r="1065" spans="3:5" s="35" customFormat="1" ht="16.2" x14ac:dyDescent="0.3">
      <c r="C1065" s="39"/>
      <c r="E1065" s="144"/>
    </row>
    <row r="1066" spans="3:5" s="35" customFormat="1" ht="16.2" x14ac:dyDescent="0.3">
      <c r="C1066" s="39"/>
      <c r="E1066" s="144"/>
    </row>
    <row r="1067" spans="3:5" s="35" customFormat="1" ht="16.2" x14ac:dyDescent="0.3">
      <c r="C1067" s="39"/>
      <c r="E1067" s="144"/>
    </row>
    <row r="1068" spans="3:5" s="35" customFormat="1" ht="16.2" x14ac:dyDescent="0.3">
      <c r="C1068" s="39"/>
      <c r="E1068" s="144"/>
    </row>
    <row r="1069" spans="3:5" s="35" customFormat="1" ht="16.2" x14ac:dyDescent="0.3">
      <c r="C1069" s="39"/>
      <c r="E1069" s="144"/>
    </row>
    <row r="1070" spans="3:5" s="35" customFormat="1" ht="16.2" x14ac:dyDescent="0.3">
      <c r="C1070" s="39"/>
      <c r="E1070" s="144"/>
    </row>
    <row r="1071" spans="3:5" s="35" customFormat="1" ht="16.2" x14ac:dyDescent="0.3">
      <c r="C1071" s="39"/>
      <c r="E1071" s="144"/>
    </row>
    <row r="1072" spans="3:5" s="35" customFormat="1" ht="16.2" x14ac:dyDescent="0.3">
      <c r="C1072" s="39"/>
      <c r="E1072" s="144"/>
    </row>
    <row r="1073" spans="3:5" s="35" customFormat="1" ht="16.2" x14ac:dyDescent="0.3">
      <c r="C1073" s="39"/>
      <c r="E1073" s="144"/>
    </row>
    <row r="1074" spans="3:5" s="35" customFormat="1" ht="16.2" x14ac:dyDescent="0.3">
      <c r="C1074" s="39"/>
      <c r="E1074" s="144"/>
    </row>
    <row r="1075" spans="3:5" s="35" customFormat="1" ht="16.2" x14ac:dyDescent="0.3">
      <c r="C1075" s="39"/>
      <c r="E1075" s="144"/>
    </row>
    <row r="1076" spans="3:5" s="35" customFormat="1" ht="16.2" x14ac:dyDescent="0.3">
      <c r="C1076" s="39"/>
      <c r="E1076" s="144"/>
    </row>
    <row r="1077" spans="3:5" s="35" customFormat="1" ht="16.2" x14ac:dyDescent="0.3">
      <c r="C1077" s="39"/>
      <c r="E1077" s="144"/>
    </row>
    <row r="1078" spans="3:5" s="35" customFormat="1" ht="16.2" x14ac:dyDescent="0.3">
      <c r="C1078" s="39"/>
      <c r="E1078" s="144"/>
    </row>
    <row r="1079" spans="3:5" s="35" customFormat="1" ht="16.2" x14ac:dyDescent="0.3">
      <c r="C1079" s="39"/>
      <c r="E1079" s="144"/>
    </row>
    <row r="1080" spans="3:5" s="35" customFormat="1" ht="16.2" x14ac:dyDescent="0.3">
      <c r="C1080" s="39"/>
      <c r="E1080" s="144"/>
    </row>
    <row r="1081" spans="3:5" s="35" customFormat="1" ht="16.2" x14ac:dyDescent="0.3">
      <c r="C1081" s="39"/>
      <c r="E1081" s="144"/>
    </row>
    <row r="1082" spans="3:5" s="35" customFormat="1" ht="16.2" x14ac:dyDescent="0.3">
      <c r="C1082" s="39"/>
      <c r="E1082" s="144"/>
    </row>
    <row r="1083" spans="3:5" s="35" customFormat="1" ht="16.2" x14ac:dyDescent="0.3">
      <c r="C1083" s="39"/>
      <c r="E1083" s="144"/>
    </row>
    <row r="1084" spans="3:5" s="35" customFormat="1" ht="16.2" x14ac:dyDescent="0.3">
      <c r="C1084" s="39"/>
      <c r="E1084" s="144"/>
    </row>
    <row r="1085" spans="3:5" s="35" customFormat="1" ht="16.2" x14ac:dyDescent="0.3">
      <c r="C1085" s="39"/>
      <c r="E1085" s="144"/>
    </row>
    <row r="1086" spans="3:5" s="35" customFormat="1" ht="16.2" x14ac:dyDescent="0.3">
      <c r="C1086" s="39"/>
      <c r="E1086" s="144"/>
    </row>
    <row r="1087" spans="3:5" s="35" customFormat="1" ht="16.2" x14ac:dyDescent="0.3">
      <c r="C1087" s="39"/>
      <c r="E1087" s="144"/>
    </row>
    <row r="1088" spans="3:5" s="35" customFormat="1" ht="16.2" x14ac:dyDescent="0.3">
      <c r="C1088" s="39"/>
      <c r="E1088" s="144"/>
    </row>
    <row r="1089" spans="3:5" s="35" customFormat="1" ht="16.2" x14ac:dyDescent="0.3">
      <c r="C1089" s="39"/>
      <c r="E1089" s="144"/>
    </row>
    <row r="1090" spans="3:5" s="35" customFormat="1" ht="16.2" x14ac:dyDescent="0.3">
      <c r="C1090" s="39"/>
      <c r="E1090" s="144"/>
    </row>
    <row r="1091" spans="3:5" s="35" customFormat="1" ht="16.2" x14ac:dyDescent="0.3">
      <c r="C1091" s="39"/>
      <c r="E1091" s="144"/>
    </row>
    <row r="1092" spans="3:5" s="35" customFormat="1" ht="16.2" x14ac:dyDescent="0.3">
      <c r="C1092" s="39"/>
      <c r="E1092" s="144"/>
    </row>
    <row r="1093" spans="3:5" s="35" customFormat="1" ht="16.2" x14ac:dyDescent="0.3">
      <c r="C1093" s="39"/>
      <c r="E1093" s="144"/>
    </row>
    <row r="1094" spans="3:5" s="35" customFormat="1" ht="16.2" x14ac:dyDescent="0.3">
      <c r="C1094" s="39"/>
      <c r="E1094" s="144"/>
    </row>
    <row r="1095" spans="3:5" s="35" customFormat="1" ht="16.2" x14ac:dyDescent="0.3">
      <c r="C1095" s="39"/>
      <c r="E1095" s="144"/>
    </row>
    <row r="1096" spans="3:5" s="35" customFormat="1" ht="16.2" x14ac:dyDescent="0.3">
      <c r="C1096" s="39"/>
      <c r="E1096" s="144"/>
    </row>
    <row r="1097" spans="3:5" s="35" customFormat="1" ht="16.2" x14ac:dyDescent="0.3">
      <c r="C1097" s="39"/>
      <c r="E1097" s="144"/>
    </row>
    <row r="1098" spans="3:5" s="35" customFormat="1" ht="16.2" x14ac:dyDescent="0.3">
      <c r="C1098" s="39"/>
      <c r="E1098" s="144"/>
    </row>
    <row r="1099" spans="3:5" s="35" customFormat="1" ht="16.2" x14ac:dyDescent="0.3">
      <c r="C1099" s="39"/>
      <c r="E1099" s="144"/>
    </row>
    <row r="1100" spans="3:5" s="35" customFormat="1" ht="16.2" x14ac:dyDescent="0.3">
      <c r="C1100" s="39"/>
      <c r="E1100" s="144"/>
    </row>
    <row r="1101" spans="3:5" s="35" customFormat="1" ht="16.2" x14ac:dyDescent="0.3">
      <c r="C1101" s="39"/>
      <c r="E1101" s="144"/>
    </row>
    <row r="1102" spans="3:5" s="35" customFormat="1" ht="16.2" x14ac:dyDescent="0.3">
      <c r="C1102" s="39"/>
      <c r="E1102" s="144"/>
    </row>
    <row r="1103" spans="3:5" s="35" customFormat="1" ht="16.2" x14ac:dyDescent="0.3">
      <c r="C1103" s="39"/>
      <c r="E1103" s="144"/>
    </row>
    <row r="1104" spans="3:5" s="35" customFormat="1" ht="16.2" x14ac:dyDescent="0.3">
      <c r="C1104" s="39"/>
      <c r="E1104" s="144"/>
    </row>
    <row r="1105" spans="3:5" s="35" customFormat="1" ht="16.2" x14ac:dyDescent="0.3">
      <c r="C1105" s="39"/>
      <c r="E1105" s="144"/>
    </row>
    <row r="1106" spans="3:5" s="35" customFormat="1" ht="16.2" x14ac:dyDescent="0.3">
      <c r="C1106" s="39"/>
      <c r="E1106" s="144"/>
    </row>
    <row r="1107" spans="3:5" s="35" customFormat="1" ht="16.2" x14ac:dyDescent="0.3">
      <c r="C1107" s="39"/>
      <c r="E1107" s="144"/>
    </row>
    <row r="1108" spans="3:5" s="35" customFormat="1" ht="16.2" x14ac:dyDescent="0.3">
      <c r="C1108" s="39"/>
      <c r="E1108" s="144"/>
    </row>
    <row r="1109" spans="3:5" s="35" customFormat="1" ht="16.2" x14ac:dyDescent="0.3">
      <c r="C1109" s="39"/>
      <c r="E1109" s="144"/>
    </row>
    <row r="1110" spans="3:5" s="35" customFormat="1" ht="16.2" x14ac:dyDescent="0.3">
      <c r="C1110" s="39"/>
      <c r="E1110" s="144"/>
    </row>
    <row r="1111" spans="3:5" s="35" customFormat="1" ht="16.2" x14ac:dyDescent="0.3">
      <c r="C1111" s="39"/>
      <c r="E1111" s="144"/>
    </row>
    <row r="1112" spans="3:5" s="35" customFormat="1" ht="16.2" x14ac:dyDescent="0.3">
      <c r="C1112" s="39"/>
      <c r="E1112" s="144"/>
    </row>
    <row r="1113" spans="3:5" s="35" customFormat="1" ht="16.2" x14ac:dyDescent="0.3">
      <c r="C1113" s="39"/>
      <c r="E1113" s="144"/>
    </row>
    <row r="1114" spans="3:5" s="35" customFormat="1" ht="16.2" x14ac:dyDescent="0.3">
      <c r="C1114" s="39"/>
      <c r="E1114" s="144"/>
    </row>
    <row r="1115" spans="3:5" s="35" customFormat="1" ht="16.2" x14ac:dyDescent="0.3">
      <c r="C1115" s="39"/>
      <c r="E1115" s="144"/>
    </row>
    <row r="1116" spans="3:5" s="35" customFormat="1" ht="16.2" x14ac:dyDescent="0.3">
      <c r="C1116" s="39"/>
      <c r="E1116" s="144"/>
    </row>
    <row r="1117" spans="3:5" s="35" customFormat="1" ht="16.2" x14ac:dyDescent="0.3">
      <c r="C1117" s="39"/>
      <c r="E1117" s="144"/>
    </row>
    <row r="1118" spans="3:5" s="35" customFormat="1" ht="16.2" x14ac:dyDescent="0.3">
      <c r="C1118" s="39"/>
      <c r="E1118" s="144"/>
    </row>
    <row r="1119" spans="3:5" s="35" customFormat="1" ht="16.2" x14ac:dyDescent="0.3">
      <c r="C1119" s="39"/>
      <c r="E1119" s="144"/>
    </row>
    <row r="1120" spans="3:5" s="35" customFormat="1" ht="16.2" x14ac:dyDescent="0.3">
      <c r="C1120" s="39"/>
      <c r="E1120" s="144"/>
    </row>
    <row r="1121" spans="3:5" s="35" customFormat="1" ht="16.2" x14ac:dyDescent="0.3">
      <c r="C1121" s="39"/>
      <c r="E1121" s="144"/>
    </row>
    <row r="1122" spans="3:5" s="35" customFormat="1" ht="16.2" x14ac:dyDescent="0.3">
      <c r="C1122" s="39"/>
      <c r="E1122" s="144"/>
    </row>
    <row r="1123" spans="3:5" s="35" customFormat="1" ht="16.2" x14ac:dyDescent="0.3">
      <c r="C1123" s="39"/>
      <c r="E1123" s="144"/>
    </row>
    <row r="1124" spans="3:5" s="35" customFormat="1" ht="16.2" x14ac:dyDescent="0.3">
      <c r="C1124" s="39"/>
      <c r="E1124" s="144"/>
    </row>
    <row r="1125" spans="3:5" s="35" customFormat="1" ht="16.2" x14ac:dyDescent="0.3">
      <c r="C1125" s="39"/>
      <c r="E1125" s="144"/>
    </row>
    <row r="1126" spans="3:5" s="35" customFormat="1" ht="16.2" x14ac:dyDescent="0.3">
      <c r="C1126" s="39"/>
      <c r="E1126" s="144"/>
    </row>
    <row r="1127" spans="3:5" s="35" customFormat="1" ht="16.2" x14ac:dyDescent="0.3">
      <c r="C1127" s="39"/>
      <c r="E1127" s="144"/>
    </row>
    <row r="1128" spans="3:5" s="35" customFormat="1" ht="16.2" x14ac:dyDescent="0.3">
      <c r="C1128" s="39"/>
      <c r="E1128" s="144"/>
    </row>
    <row r="1129" spans="3:5" s="35" customFormat="1" ht="16.2" x14ac:dyDescent="0.3">
      <c r="C1129" s="39"/>
      <c r="E1129" s="144"/>
    </row>
    <row r="1130" spans="3:5" s="35" customFormat="1" ht="16.2" x14ac:dyDescent="0.3">
      <c r="C1130" s="39"/>
      <c r="E1130" s="144"/>
    </row>
    <row r="1131" spans="3:5" s="35" customFormat="1" ht="16.2" x14ac:dyDescent="0.3">
      <c r="C1131" s="39"/>
      <c r="E1131" s="144"/>
    </row>
    <row r="1132" spans="3:5" s="35" customFormat="1" ht="16.2" x14ac:dyDescent="0.3">
      <c r="C1132" s="39"/>
      <c r="E1132" s="144"/>
    </row>
    <row r="1133" spans="3:5" s="35" customFormat="1" ht="16.2" x14ac:dyDescent="0.3">
      <c r="C1133" s="39"/>
      <c r="E1133" s="144"/>
    </row>
    <row r="1134" spans="3:5" s="35" customFormat="1" ht="16.2" x14ac:dyDescent="0.3">
      <c r="C1134" s="39"/>
      <c r="E1134" s="144"/>
    </row>
    <row r="1135" spans="3:5" s="35" customFormat="1" ht="16.2" x14ac:dyDescent="0.3">
      <c r="C1135" s="39"/>
      <c r="E1135" s="144"/>
    </row>
    <row r="1136" spans="3:5" s="35" customFormat="1" ht="16.2" x14ac:dyDescent="0.3">
      <c r="C1136" s="39"/>
      <c r="E1136" s="144"/>
    </row>
    <row r="1137" spans="3:5" s="35" customFormat="1" ht="16.2" x14ac:dyDescent="0.3">
      <c r="C1137" s="39"/>
      <c r="E1137" s="144"/>
    </row>
    <row r="1138" spans="3:5" s="35" customFormat="1" ht="16.2" x14ac:dyDescent="0.3">
      <c r="C1138" s="39"/>
      <c r="E1138" s="144"/>
    </row>
    <row r="1139" spans="3:5" s="35" customFormat="1" ht="16.2" x14ac:dyDescent="0.3">
      <c r="C1139" s="39"/>
      <c r="E1139" s="144"/>
    </row>
    <row r="1140" spans="3:5" s="35" customFormat="1" ht="16.2" x14ac:dyDescent="0.3">
      <c r="C1140" s="39"/>
      <c r="E1140" s="144"/>
    </row>
    <row r="1141" spans="3:5" s="35" customFormat="1" ht="16.2" x14ac:dyDescent="0.3">
      <c r="C1141" s="39"/>
      <c r="E1141" s="144"/>
    </row>
    <row r="1142" spans="3:5" s="35" customFormat="1" ht="16.2" x14ac:dyDescent="0.3">
      <c r="C1142" s="39"/>
      <c r="E1142" s="144"/>
    </row>
    <row r="1143" spans="3:5" s="35" customFormat="1" ht="16.2" x14ac:dyDescent="0.3">
      <c r="C1143" s="39"/>
      <c r="E1143" s="144"/>
    </row>
    <row r="1144" spans="3:5" s="35" customFormat="1" ht="16.2" x14ac:dyDescent="0.3">
      <c r="C1144" s="39"/>
      <c r="E1144" s="144"/>
    </row>
    <row r="1145" spans="3:5" s="35" customFormat="1" ht="16.2" x14ac:dyDescent="0.3">
      <c r="C1145" s="39"/>
      <c r="E1145" s="144"/>
    </row>
    <row r="1146" spans="3:5" s="35" customFormat="1" ht="16.2" x14ac:dyDescent="0.3">
      <c r="C1146" s="39"/>
      <c r="E1146" s="144"/>
    </row>
    <row r="1147" spans="3:5" s="35" customFormat="1" ht="16.2" x14ac:dyDescent="0.3">
      <c r="C1147" s="39"/>
      <c r="E1147" s="144"/>
    </row>
    <row r="1148" spans="3:5" s="35" customFormat="1" ht="16.2" x14ac:dyDescent="0.3">
      <c r="C1148" s="39"/>
      <c r="E1148" s="144"/>
    </row>
    <row r="1149" spans="3:5" s="35" customFormat="1" ht="16.2" x14ac:dyDescent="0.3">
      <c r="C1149" s="39"/>
      <c r="E1149" s="144"/>
    </row>
    <row r="1150" spans="3:5" s="35" customFormat="1" ht="16.2" x14ac:dyDescent="0.3">
      <c r="C1150" s="39"/>
      <c r="E1150" s="144"/>
    </row>
    <row r="1151" spans="3:5" s="35" customFormat="1" ht="16.2" x14ac:dyDescent="0.3">
      <c r="C1151" s="39"/>
      <c r="E1151" s="144"/>
    </row>
    <row r="1152" spans="3:5" s="35" customFormat="1" ht="16.2" x14ac:dyDescent="0.3">
      <c r="C1152" s="39"/>
      <c r="E1152" s="144"/>
    </row>
    <row r="1153" spans="3:5" s="35" customFormat="1" ht="16.2" x14ac:dyDescent="0.3">
      <c r="C1153" s="39"/>
      <c r="E1153" s="144"/>
    </row>
    <row r="1154" spans="3:5" s="35" customFormat="1" ht="16.2" x14ac:dyDescent="0.3">
      <c r="C1154" s="39"/>
      <c r="E1154" s="144"/>
    </row>
    <row r="1155" spans="3:5" s="35" customFormat="1" ht="16.2" x14ac:dyDescent="0.3">
      <c r="C1155" s="39"/>
      <c r="E1155" s="144"/>
    </row>
    <row r="1156" spans="3:5" s="35" customFormat="1" ht="16.2" x14ac:dyDescent="0.3">
      <c r="C1156" s="39"/>
      <c r="E1156" s="144"/>
    </row>
    <row r="1157" spans="3:5" s="35" customFormat="1" ht="16.2" x14ac:dyDescent="0.3">
      <c r="C1157" s="39"/>
      <c r="E1157" s="144"/>
    </row>
    <row r="1158" spans="3:5" s="35" customFormat="1" ht="16.2" x14ac:dyDescent="0.3">
      <c r="C1158" s="39"/>
      <c r="E1158" s="144"/>
    </row>
    <row r="1159" spans="3:5" s="35" customFormat="1" ht="16.2" x14ac:dyDescent="0.3">
      <c r="C1159" s="39"/>
      <c r="E1159" s="144"/>
    </row>
    <row r="1160" spans="3:5" s="35" customFormat="1" ht="16.2" x14ac:dyDescent="0.3">
      <c r="C1160" s="39"/>
      <c r="E1160" s="144"/>
    </row>
    <row r="1161" spans="3:5" s="35" customFormat="1" ht="16.2" x14ac:dyDescent="0.3">
      <c r="C1161" s="39"/>
      <c r="E1161" s="144"/>
    </row>
    <row r="1162" spans="3:5" s="35" customFormat="1" ht="16.2" x14ac:dyDescent="0.3">
      <c r="C1162" s="39"/>
      <c r="E1162" s="144"/>
    </row>
    <row r="1163" spans="3:5" s="35" customFormat="1" ht="16.2" x14ac:dyDescent="0.3">
      <c r="C1163" s="39"/>
      <c r="E1163" s="144"/>
    </row>
    <row r="1164" spans="3:5" s="35" customFormat="1" ht="16.2" x14ac:dyDescent="0.3">
      <c r="C1164" s="39"/>
      <c r="E1164" s="144"/>
    </row>
    <row r="1165" spans="3:5" s="35" customFormat="1" ht="16.2" x14ac:dyDescent="0.3">
      <c r="C1165" s="39"/>
      <c r="E1165" s="144"/>
    </row>
    <row r="1166" spans="3:5" s="35" customFormat="1" ht="16.2" x14ac:dyDescent="0.3">
      <c r="C1166" s="39"/>
      <c r="E1166" s="144"/>
    </row>
    <row r="1167" spans="3:5" s="35" customFormat="1" ht="16.2" x14ac:dyDescent="0.3">
      <c r="C1167" s="39"/>
      <c r="E1167" s="144"/>
    </row>
    <row r="1168" spans="3:5" s="35" customFormat="1" ht="16.2" x14ac:dyDescent="0.3">
      <c r="C1168" s="39"/>
      <c r="E1168" s="144"/>
    </row>
    <row r="1169" spans="3:5" s="35" customFormat="1" ht="16.2" x14ac:dyDescent="0.3">
      <c r="C1169" s="39"/>
      <c r="E1169" s="144"/>
    </row>
    <row r="1170" spans="3:5" s="35" customFormat="1" ht="16.2" x14ac:dyDescent="0.3">
      <c r="C1170" s="39"/>
      <c r="E1170" s="144"/>
    </row>
    <row r="1171" spans="3:5" s="35" customFormat="1" ht="16.2" x14ac:dyDescent="0.3">
      <c r="C1171" s="39"/>
      <c r="E1171" s="144"/>
    </row>
    <row r="1172" spans="3:5" s="35" customFormat="1" ht="16.2" x14ac:dyDescent="0.3">
      <c r="C1172" s="39"/>
      <c r="E1172" s="144"/>
    </row>
    <row r="1173" spans="3:5" s="35" customFormat="1" ht="16.2" x14ac:dyDescent="0.3">
      <c r="C1173" s="39"/>
      <c r="E1173" s="144"/>
    </row>
    <row r="1174" spans="3:5" s="35" customFormat="1" ht="16.2" x14ac:dyDescent="0.3">
      <c r="C1174" s="39"/>
      <c r="E1174" s="144"/>
    </row>
    <row r="1175" spans="3:5" s="35" customFormat="1" ht="16.2" x14ac:dyDescent="0.3">
      <c r="C1175" s="39"/>
      <c r="E1175" s="144"/>
    </row>
    <row r="1176" spans="3:5" s="35" customFormat="1" ht="16.2" x14ac:dyDescent="0.3">
      <c r="C1176" s="39"/>
      <c r="E1176" s="144"/>
    </row>
    <row r="1177" spans="3:5" s="35" customFormat="1" ht="16.2" x14ac:dyDescent="0.3">
      <c r="C1177" s="39"/>
      <c r="E1177" s="144"/>
    </row>
    <row r="1178" spans="3:5" s="35" customFormat="1" ht="16.2" x14ac:dyDescent="0.3">
      <c r="C1178" s="39"/>
      <c r="E1178" s="144"/>
    </row>
    <row r="1179" spans="3:5" s="35" customFormat="1" ht="16.2" x14ac:dyDescent="0.3">
      <c r="C1179" s="39"/>
      <c r="E1179" s="144"/>
    </row>
    <row r="1180" spans="3:5" s="35" customFormat="1" ht="16.2" x14ac:dyDescent="0.3">
      <c r="C1180" s="39"/>
      <c r="E1180" s="144"/>
    </row>
    <row r="1181" spans="3:5" s="35" customFormat="1" ht="16.2" x14ac:dyDescent="0.3">
      <c r="C1181" s="39"/>
      <c r="E1181" s="144"/>
    </row>
    <row r="1182" spans="3:5" s="35" customFormat="1" ht="16.2" x14ac:dyDescent="0.3">
      <c r="C1182" s="39"/>
      <c r="E1182" s="144"/>
    </row>
    <row r="1183" spans="3:5" s="35" customFormat="1" ht="16.2" x14ac:dyDescent="0.3">
      <c r="C1183" s="39"/>
      <c r="E1183" s="144"/>
    </row>
    <row r="1184" spans="3:5" s="35" customFormat="1" ht="16.2" x14ac:dyDescent="0.3">
      <c r="C1184" s="39"/>
      <c r="E1184" s="144"/>
    </row>
    <row r="1185" spans="3:5" s="35" customFormat="1" ht="16.2" x14ac:dyDescent="0.3">
      <c r="C1185" s="39"/>
      <c r="E1185" s="144"/>
    </row>
    <row r="1186" spans="3:5" s="35" customFormat="1" ht="16.2" x14ac:dyDescent="0.3">
      <c r="C1186" s="39"/>
      <c r="E1186" s="144"/>
    </row>
    <row r="1187" spans="3:5" s="35" customFormat="1" ht="16.2" x14ac:dyDescent="0.3">
      <c r="C1187" s="39"/>
      <c r="E1187" s="144"/>
    </row>
    <row r="1188" spans="3:5" s="35" customFormat="1" ht="16.2" x14ac:dyDescent="0.3">
      <c r="C1188" s="39"/>
      <c r="E1188" s="144"/>
    </row>
    <row r="1189" spans="3:5" s="35" customFormat="1" ht="16.2" x14ac:dyDescent="0.3">
      <c r="C1189" s="39"/>
      <c r="E1189" s="144"/>
    </row>
    <row r="1190" spans="3:5" s="35" customFormat="1" ht="16.2" x14ac:dyDescent="0.3">
      <c r="C1190" s="39"/>
      <c r="E1190" s="144"/>
    </row>
    <row r="1191" spans="3:5" s="35" customFormat="1" ht="16.2" x14ac:dyDescent="0.3">
      <c r="C1191" s="39"/>
      <c r="E1191" s="144"/>
    </row>
    <row r="1192" spans="3:5" s="35" customFormat="1" ht="16.2" x14ac:dyDescent="0.3">
      <c r="C1192" s="39"/>
      <c r="E1192" s="144"/>
    </row>
    <row r="1193" spans="3:5" s="35" customFormat="1" ht="16.2" x14ac:dyDescent="0.3">
      <c r="C1193" s="39"/>
      <c r="E1193" s="144"/>
    </row>
    <row r="1194" spans="3:5" s="35" customFormat="1" ht="16.2" x14ac:dyDescent="0.3">
      <c r="C1194" s="39"/>
      <c r="E1194" s="144"/>
    </row>
    <row r="1195" spans="3:5" s="35" customFormat="1" ht="16.2" x14ac:dyDescent="0.3">
      <c r="C1195" s="39"/>
      <c r="E1195" s="144"/>
    </row>
    <row r="1196" spans="3:5" s="35" customFormat="1" ht="16.2" x14ac:dyDescent="0.3">
      <c r="C1196" s="39"/>
      <c r="E1196" s="144"/>
    </row>
    <row r="1197" spans="3:5" s="35" customFormat="1" ht="16.2" x14ac:dyDescent="0.3">
      <c r="C1197" s="39"/>
      <c r="E1197" s="144"/>
    </row>
    <row r="1198" spans="3:5" s="35" customFormat="1" ht="16.2" x14ac:dyDescent="0.3">
      <c r="C1198" s="39"/>
      <c r="E1198" s="144"/>
    </row>
    <row r="1199" spans="3:5" s="35" customFormat="1" ht="16.2" x14ac:dyDescent="0.3">
      <c r="C1199" s="39"/>
      <c r="E1199" s="144"/>
    </row>
    <row r="1200" spans="3:5" s="35" customFormat="1" ht="16.2" x14ac:dyDescent="0.3">
      <c r="C1200" s="39"/>
      <c r="E1200" s="144"/>
    </row>
    <row r="1201" spans="3:5" s="35" customFormat="1" ht="16.2" x14ac:dyDescent="0.3">
      <c r="C1201" s="39"/>
      <c r="E1201" s="144"/>
    </row>
    <row r="1202" spans="3:5" s="35" customFormat="1" ht="16.2" x14ac:dyDescent="0.3">
      <c r="C1202" s="39"/>
      <c r="E1202" s="144"/>
    </row>
    <row r="1203" spans="3:5" s="35" customFormat="1" ht="16.2" x14ac:dyDescent="0.3">
      <c r="C1203" s="39"/>
      <c r="E1203" s="144"/>
    </row>
    <row r="1204" spans="3:5" s="35" customFormat="1" ht="16.2" x14ac:dyDescent="0.3">
      <c r="C1204" s="39"/>
      <c r="E1204" s="144"/>
    </row>
    <row r="1205" spans="3:5" s="35" customFormat="1" ht="16.2" x14ac:dyDescent="0.3">
      <c r="C1205" s="39"/>
      <c r="E1205" s="144"/>
    </row>
    <row r="1206" spans="3:5" s="35" customFormat="1" ht="16.2" x14ac:dyDescent="0.3">
      <c r="C1206" s="39"/>
      <c r="E1206" s="144"/>
    </row>
    <row r="1207" spans="3:5" s="35" customFormat="1" ht="16.2" x14ac:dyDescent="0.3">
      <c r="C1207" s="39"/>
      <c r="E1207" s="144"/>
    </row>
    <row r="1208" spans="3:5" s="35" customFormat="1" ht="16.2" x14ac:dyDescent="0.3">
      <c r="C1208" s="39"/>
      <c r="E1208" s="144"/>
    </row>
    <row r="1209" spans="3:5" s="35" customFormat="1" ht="16.2" x14ac:dyDescent="0.3">
      <c r="C1209" s="39"/>
      <c r="E1209" s="144"/>
    </row>
    <row r="1210" spans="3:5" s="35" customFormat="1" ht="16.2" x14ac:dyDescent="0.3">
      <c r="C1210" s="39"/>
      <c r="E1210" s="144"/>
    </row>
    <row r="1211" spans="3:5" s="35" customFormat="1" ht="16.2" x14ac:dyDescent="0.3">
      <c r="C1211" s="39"/>
      <c r="E1211" s="144"/>
    </row>
    <row r="1212" spans="3:5" s="35" customFormat="1" ht="16.2" x14ac:dyDescent="0.3">
      <c r="C1212" s="39"/>
      <c r="E1212" s="144"/>
    </row>
    <row r="1213" spans="3:5" s="35" customFormat="1" ht="16.2" x14ac:dyDescent="0.3">
      <c r="C1213" s="39"/>
      <c r="E1213" s="144"/>
    </row>
    <row r="1214" spans="3:5" s="35" customFormat="1" ht="16.2" x14ac:dyDescent="0.3">
      <c r="C1214" s="39"/>
      <c r="E1214" s="144"/>
    </row>
    <row r="1215" spans="3:5" s="35" customFormat="1" ht="16.2" x14ac:dyDescent="0.3">
      <c r="C1215" s="39"/>
      <c r="E1215" s="144"/>
    </row>
    <row r="1216" spans="3:5" s="35" customFormat="1" ht="16.2" x14ac:dyDescent="0.3">
      <c r="C1216" s="39"/>
      <c r="E1216" s="144"/>
    </row>
    <row r="1217" spans="3:5" s="35" customFormat="1" ht="16.2" x14ac:dyDescent="0.3">
      <c r="C1217" s="39"/>
      <c r="E1217" s="144"/>
    </row>
    <row r="1218" spans="3:5" s="35" customFormat="1" ht="16.2" x14ac:dyDescent="0.3">
      <c r="C1218" s="39"/>
      <c r="E1218" s="144"/>
    </row>
    <row r="1219" spans="3:5" s="35" customFormat="1" ht="16.2" x14ac:dyDescent="0.3">
      <c r="C1219" s="39"/>
      <c r="E1219" s="144"/>
    </row>
    <row r="1220" spans="3:5" s="35" customFormat="1" ht="16.2" x14ac:dyDescent="0.3">
      <c r="C1220" s="39"/>
      <c r="E1220" s="144"/>
    </row>
    <row r="1221" spans="3:5" s="35" customFormat="1" ht="16.2" x14ac:dyDescent="0.3">
      <c r="C1221" s="39"/>
      <c r="E1221" s="144"/>
    </row>
    <row r="1222" spans="3:5" s="35" customFormat="1" ht="16.2" x14ac:dyDescent="0.3">
      <c r="C1222" s="39"/>
      <c r="E1222" s="144"/>
    </row>
    <row r="1223" spans="3:5" s="35" customFormat="1" ht="16.2" x14ac:dyDescent="0.3">
      <c r="C1223" s="39"/>
      <c r="E1223" s="144"/>
    </row>
    <row r="1224" spans="3:5" s="35" customFormat="1" ht="16.2" x14ac:dyDescent="0.3">
      <c r="C1224" s="39"/>
      <c r="E1224" s="144"/>
    </row>
    <row r="1225" spans="3:5" s="35" customFormat="1" ht="16.2" x14ac:dyDescent="0.3">
      <c r="C1225" s="39"/>
      <c r="E1225" s="144"/>
    </row>
    <row r="1226" spans="3:5" s="35" customFormat="1" ht="16.2" x14ac:dyDescent="0.3">
      <c r="C1226" s="39"/>
      <c r="E1226" s="144"/>
    </row>
    <row r="1227" spans="3:5" s="35" customFormat="1" ht="16.2" x14ac:dyDescent="0.3">
      <c r="C1227" s="39"/>
      <c r="E1227" s="144"/>
    </row>
    <row r="1228" spans="3:5" s="35" customFormat="1" ht="16.2" x14ac:dyDescent="0.3">
      <c r="C1228" s="39"/>
      <c r="E1228" s="144"/>
    </row>
    <row r="1229" spans="3:5" s="35" customFormat="1" ht="16.2" x14ac:dyDescent="0.3">
      <c r="C1229" s="39"/>
      <c r="E1229" s="144"/>
    </row>
    <row r="1230" spans="3:5" s="35" customFormat="1" ht="16.2" x14ac:dyDescent="0.3">
      <c r="C1230" s="39"/>
      <c r="E1230" s="144"/>
    </row>
    <row r="1231" spans="3:5" s="35" customFormat="1" ht="16.2" x14ac:dyDescent="0.3">
      <c r="C1231" s="39"/>
      <c r="E1231" s="144"/>
    </row>
    <row r="1232" spans="3:5" s="35" customFormat="1" ht="16.2" x14ac:dyDescent="0.3">
      <c r="C1232" s="39"/>
      <c r="E1232" s="144"/>
    </row>
    <row r="1233" spans="3:5" s="35" customFormat="1" ht="16.2" x14ac:dyDescent="0.3">
      <c r="C1233" s="39"/>
      <c r="E1233" s="144"/>
    </row>
    <row r="1234" spans="3:5" s="35" customFormat="1" ht="16.2" x14ac:dyDescent="0.3">
      <c r="C1234" s="39"/>
      <c r="E1234" s="144"/>
    </row>
    <row r="1235" spans="3:5" s="35" customFormat="1" ht="16.2" x14ac:dyDescent="0.3">
      <c r="C1235" s="39"/>
      <c r="E1235" s="144"/>
    </row>
    <row r="1236" spans="3:5" s="35" customFormat="1" ht="16.2" x14ac:dyDescent="0.3">
      <c r="C1236" s="39"/>
      <c r="E1236" s="144"/>
    </row>
    <row r="1237" spans="3:5" s="35" customFormat="1" ht="16.2" x14ac:dyDescent="0.3">
      <c r="C1237" s="39"/>
      <c r="E1237" s="144"/>
    </row>
    <row r="1238" spans="3:5" s="35" customFormat="1" ht="16.2" x14ac:dyDescent="0.3">
      <c r="C1238" s="39"/>
      <c r="E1238" s="144"/>
    </row>
    <row r="1239" spans="3:5" s="35" customFormat="1" ht="16.2" x14ac:dyDescent="0.3">
      <c r="C1239" s="39"/>
      <c r="E1239" s="144"/>
    </row>
    <row r="1240" spans="3:5" s="35" customFormat="1" ht="16.2" x14ac:dyDescent="0.3">
      <c r="C1240" s="39"/>
      <c r="E1240" s="144"/>
    </row>
    <row r="1241" spans="3:5" s="35" customFormat="1" ht="16.2" x14ac:dyDescent="0.3">
      <c r="C1241" s="39"/>
      <c r="E1241" s="144"/>
    </row>
    <row r="1242" spans="3:5" s="35" customFormat="1" ht="16.2" x14ac:dyDescent="0.3">
      <c r="C1242" s="39"/>
      <c r="E1242" s="144"/>
    </row>
    <row r="1243" spans="3:5" s="35" customFormat="1" ht="16.2" x14ac:dyDescent="0.3">
      <c r="C1243" s="39"/>
      <c r="E1243" s="144"/>
    </row>
    <row r="1244" spans="3:5" s="35" customFormat="1" ht="16.2" x14ac:dyDescent="0.3">
      <c r="C1244" s="39"/>
      <c r="E1244" s="144"/>
    </row>
    <row r="1245" spans="3:5" s="35" customFormat="1" ht="16.2" x14ac:dyDescent="0.3">
      <c r="C1245" s="39"/>
      <c r="E1245" s="144"/>
    </row>
    <row r="1246" spans="3:5" s="35" customFormat="1" ht="16.2" x14ac:dyDescent="0.3">
      <c r="C1246" s="39"/>
      <c r="E1246" s="144"/>
    </row>
    <row r="1247" spans="3:5" s="35" customFormat="1" ht="16.2" x14ac:dyDescent="0.3">
      <c r="C1247" s="39"/>
      <c r="E1247" s="144"/>
    </row>
    <row r="1248" spans="3:5" s="35" customFormat="1" ht="16.2" x14ac:dyDescent="0.3">
      <c r="C1248" s="39"/>
      <c r="E1248" s="144"/>
    </row>
    <row r="1249" spans="3:5" s="35" customFormat="1" ht="16.2" x14ac:dyDescent="0.3">
      <c r="C1249" s="39"/>
      <c r="E1249" s="144"/>
    </row>
    <row r="1250" spans="3:5" s="35" customFormat="1" ht="16.2" x14ac:dyDescent="0.3">
      <c r="C1250" s="39"/>
      <c r="E1250" s="144"/>
    </row>
    <row r="1251" spans="3:5" s="35" customFormat="1" ht="16.2" x14ac:dyDescent="0.3">
      <c r="C1251" s="39"/>
      <c r="E1251" s="144"/>
    </row>
    <row r="1252" spans="3:5" s="35" customFormat="1" ht="16.2" x14ac:dyDescent="0.3">
      <c r="C1252" s="39"/>
      <c r="E1252" s="144"/>
    </row>
    <row r="1253" spans="3:5" s="35" customFormat="1" ht="16.2" x14ac:dyDescent="0.3">
      <c r="C1253" s="39"/>
      <c r="E1253" s="144"/>
    </row>
    <row r="1254" spans="3:5" s="35" customFormat="1" ht="16.2" x14ac:dyDescent="0.3">
      <c r="C1254" s="39"/>
      <c r="E1254" s="144"/>
    </row>
    <row r="1255" spans="3:5" s="35" customFormat="1" ht="16.2" x14ac:dyDescent="0.3">
      <c r="C1255" s="39"/>
      <c r="E1255" s="144"/>
    </row>
    <row r="1256" spans="3:5" s="35" customFormat="1" ht="16.2" x14ac:dyDescent="0.3">
      <c r="C1256" s="39"/>
      <c r="E1256" s="144"/>
    </row>
    <row r="1257" spans="3:5" s="35" customFormat="1" ht="16.2" x14ac:dyDescent="0.3">
      <c r="C1257" s="39"/>
      <c r="E1257" s="144"/>
    </row>
    <row r="1258" spans="3:5" s="35" customFormat="1" ht="16.2" x14ac:dyDescent="0.3">
      <c r="C1258" s="39"/>
      <c r="E1258" s="144"/>
    </row>
    <row r="1259" spans="3:5" s="35" customFormat="1" ht="16.2" x14ac:dyDescent="0.3">
      <c r="C1259" s="39"/>
      <c r="E1259" s="144"/>
    </row>
    <row r="1260" spans="3:5" s="35" customFormat="1" ht="16.2" x14ac:dyDescent="0.3">
      <c r="C1260" s="39"/>
      <c r="E1260" s="144"/>
    </row>
    <row r="1261" spans="3:5" s="35" customFormat="1" ht="16.2" x14ac:dyDescent="0.3">
      <c r="C1261" s="39"/>
      <c r="E1261" s="144"/>
    </row>
    <row r="1262" spans="3:5" s="35" customFormat="1" ht="16.2" x14ac:dyDescent="0.3">
      <c r="C1262" s="39"/>
      <c r="E1262" s="144"/>
    </row>
    <row r="1263" spans="3:5" s="35" customFormat="1" ht="16.2" x14ac:dyDescent="0.3">
      <c r="C1263" s="39"/>
      <c r="E1263" s="144"/>
    </row>
    <row r="1264" spans="3:5" s="35" customFormat="1" ht="16.2" x14ac:dyDescent="0.3">
      <c r="C1264" s="39"/>
      <c r="E1264" s="144"/>
    </row>
    <row r="1265" spans="3:5" s="35" customFormat="1" ht="16.2" x14ac:dyDescent="0.3">
      <c r="C1265" s="39"/>
      <c r="E1265" s="144"/>
    </row>
    <row r="1266" spans="3:5" s="35" customFormat="1" ht="16.2" x14ac:dyDescent="0.3">
      <c r="C1266" s="39"/>
      <c r="E1266" s="144"/>
    </row>
    <row r="1267" spans="3:5" s="35" customFormat="1" ht="16.2" x14ac:dyDescent="0.3">
      <c r="C1267" s="39"/>
      <c r="E1267" s="144"/>
    </row>
    <row r="1268" spans="3:5" s="35" customFormat="1" ht="16.2" x14ac:dyDescent="0.3">
      <c r="C1268" s="39"/>
      <c r="E1268" s="144"/>
    </row>
    <row r="1269" spans="3:5" s="35" customFormat="1" ht="16.2" x14ac:dyDescent="0.3">
      <c r="C1269" s="39"/>
      <c r="E1269" s="144"/>
    </row>
    <row r="1270" spans="3:5" s="35" customFormat="1" ht="16.2" x14ac:dyDescent="0.3">
      <c r="C1270" s="39"/>
      <c r="E1270" s="144"/>
    </row>
    <row r="1271" spans="3:5" s="35" customFormat="1" ht="16.2" x14ac:dyDescent="0.3">
      <c r="C1271" s="39"/>
      <c r="E1271" s="144"/>
    </row>
    <row r="1272" spans="3:5" s="35" customFormat="1" ht="16.2" x14ac:dyDescent="0.3">
      <c r="C1272" s="39"/>
      <c r="E1272" s="144"/>
    </row>
    <row r="1273" spans="3:5" s="35" customFormat="1" ht="16.2" x14ac:dyDescent="0.3">
      <c r="C1273" s="39"/>
      <c r="E1273" s="144"/>
    </row>
    <row r="1274" spans="3:5" s="35" customFormat="1" ht="16.2" x14ac:dyDescent="0.3">
      <c r="C1274" s="39"/>
      <c r="E1274" s="144"/>
    </row>
    <row r="1275" spans="3:5" s="35" customFormat="1" ht="16.2" x14ac:dyDescent="0.3">
      <c r="C1275" s="39"/>
      <c r="E1275" s="144"/>
    </row>
    <row r="1276" spans="3:5" s="35" customFormat="1" ht="16.2" x14ac:dyDescent="0.3">
      <c r="C1276" s="39"/>
      <c r="E1276" s="144"/>
    </row>
    <row r="1277" spans="3:5" s="35" customFormat="1" ht="16.2" x14ac:dyDescent="0.3">
      <c r="C1277" s="39"/>
      <c r="E1277" s="144"/>
    </row>
    <row r="1278" spans="3:5" s="35" customFormat="1" ht="16.2" x14ac:dyDescent="0.3">
      <c r="C1278" s="39"/>
      <c r="E1278" s="144"/>
    </row>
    <row r="1279" spans="3:5" s="35" customFormat="1" ht="16.2" x14ac:dyDescent="0.3">
      <c r="C1279" s="39"/>
      <c r="E1279" s="144"/>
    </row>
    <row r="1280" spans="3:5" s="35" customFormat="1" ht="16.2" x14ac:dyDescent="0.3">
      <c r="C1280" s="39"/>
      <c r="E1280" s="144"/>
    </row>
    <row r="1281" spans="3:5" s="35" customFormat="1" ht="16.2" x14ac:dyDescent="0.3">
      <c r="C1281" s="39"/>
      <c r="E1281" s="144"/>
    </row>
    <row r="1282" spans="3:5" s="35" customFormat="1" ht="16.2" x14ac:dyDescent="0.3">
      <c r="C1282" s="39"/>
      <c r="E1282" s="144"/>
    </row>
    <row r="1283" spans="3:5" s="35" customFormat="1" ht="16.2" x14ac:dyDescent="0.3">
      <c r="C1283" s="39"/>
      <c r="E1283" s="144"/>
    </row>
    <row r="1284" spans="3:5" s="35" customFormat="1" ht="16.2" x14ac:dyDescent="0.3">
      <c r="C1284" s="39"/>
      <c r="E1284" s="144"/>
    </row>
    <row r="1285" spans="3:5" s="35" customFormat="1" ht="16.2" x14ac:dyDescent="0.3">
      <c r="C1285" s="39"/>
      <c r="E1285" s="144"/>
    </row>
    <row r="1286" spans="3:5" s="35" customFormat="1" ht="16.2" x14ac:dyDescent="0.3">
      <c r="C1286" s="39"/>
      <c r="E1286" s="144"/>
    </row>
    <row r="1287" spans="3:5" s="35" customFormat="1" ht="16.2" x14ac:dyDescent="0.3">
      <c r="C1287" s="39"/>
      <c r="E1287" s="144"/>
    </row>
    <row r="1288" spans="3:5" s="35" customFormat="1" ht="16.2" x14ac:dyDescent="0.3">
      <c r="C1288" s="39"/>
      <c r="E1288" s="144"/>
    </row>
    <row r="1289" spans="3:5" s="35" customFormat="1" ht="16.2" x14ac:dyDescent="0.3">
      <c r="C1289" s="39"/>
      <c r="E1289" s="144"/>
    </row>
    <row r="1290" spans="3:5" s="35" customFormat="1" ht="16.2" x14ac:dyDescent="0.3">
      <c r="C1290" s="39"/>
      <c r="E1290" s="144"/>
    </row>
    <row r="1291" spans="3:5" s="35" customFormat="1" ht="16.2" x14ac:dyDescent="0.3">
      <c r="C1291" s="39"/>
      <c r="E1291" s="144"/>
    </row>
    <row r="1292" spans="3:5" s="35" customFormat="1" ht="16.2" x14ac:dyDescent="0.3">
      <c r="C1292" s="39"/>
      <c r="E1292" s="144"/>
    </row>
    <row r="1293" spans="3:5" s="35" customFormat="1" ht="16.2" x14ac:dyDescent="0.3">
      <c r="C1293" s="39"/>
      <c r="E1293" s="144"/>
    </row>
    <row r="1294" spans="3:5" s="35" customFormat="1" ht="16.2" x14ac:dyDescent="0.3">
      <c r="C1294" s="39"/>
      <c r="E1294" s="144"/>
    </row>
    <row r="1295" spans="3:5" s="35" customFormat="1" ht="16.2" x14ac:dyDescent="0.3">
      <c r="C1295" s="39"/>
      <c r="E1295" s="144"/>
    </row>
    <row r="1296" spans="3:5" s="35" customFormat="1" ht="16.2" x14ac:dyDescent="0.3">
      <c r="C1296" s="39"/>
      <c r="E1296" s="144"/>
    </row>
    <row r="1297" spans="3:5" s="35" customFormat="1" ht="16.2" x14ac:dyDescent="0.3">
      <c r="C1297" s="39"/>
      <c r="E1297" s="144"/>
    </row>
    <row r="1298" spans="3:5" s="35" customFormat="1" ht="16.2" x14ac:dyDescent="0.3">
      <c r="C1298" s="39"/>
      <c r="E1298" s="144"/>
    </row>
    <row r="1299" spans="3:5" s="35" customFormat="1" ht="16.2" x14ac:dyDescent="0.3">
      <c r="C1299" s="39"/>
      <c r="E1299" s="144"/>
    </row>
    <row r="1300" spans="3:5" s="35" customFormat="1" ht="16.2" x14ac:dyDescent="0.3">
      <c r="C1300" s="39"/>
      <c r="E1300" s="144"/>
    </row>
    <row r="1301" spans="3:5" s="35" customFormat="1" ht="16.2" x14ac:dyDescent="0.3">
      <c r="C1301" s="39"/>
      <c r="E1301" s="144"/>
    </row>
    <row r="1302" spans="3:5" s="35" customFormat="1" ht="16.2" x14ac:dyDescent="0.3">
      <c r="C1302" s="39"/>
      <c r="E1302" s="144"/>
    </row>
    <row r="1303" spans="3:5" s="35" customFormat="1" ht="16.2" x14ac:dyDescent="0.3">
      <c r="C1303" s="39"/>
      <c r="E1303" s="144"/>
    </row>
    <row r="1304" spans="3:5" s="35" customFormat="1" ht="16.2" x14ac:dyDescent="0.3">
      <c r="C1304" s="39"/>
      <c r="E1304" s="144"/>
    </row>
    <row r="1305" spans="3:5" s="35" customFormat="1" ht="16.2" x14ac:dyDescent="0.3">
      <c r="C1305" s="39"/>
      <c r="E1305" s="144"/>
    </row>
    <row r="1306" spans="3:5" s="35" customFormat="1" ht="16.2" x14ac:dyDescent="0.3">
      <c r="C1306" s="39"/>
      <c r="E1306" s="144"/>
    </row>
    <row r="1307" spans="3:5" s="35" customFormat="1" ht="16.2" x14ac:dyDescent="0.3">
      <c r="C1307" s="39"/>
      <c r="E1307" s="144"/>
    </row>
    <row r="1308" spans="3:5" s="35" customFormat="1" ht="16.2" x14ac:dyDescent="0.3">
      <c r="C1308" s="39"/>
      <c r="E1308" s="144"/>
    </row>
    <row r="1309" spans="3:5" s="35" customFormat="1" ht="16.2" x14ac:dyDescent="0.3">
      <c r="C1309" s="39"/>
      <c r="E1309" s="144"/>
    </row>
    <row r="1310" spans="3:5" s="35" customFormat="1" ht="16.2" x14ac:dyDescent="0.3">
      <c r="C1310" s="39"/>
      <c r="E1310" s="144"/>
    </row>
    <row r="1311" spans="3:5" s="35" customFormat="1" ht="16.2" x14ac:dyDescent="0.3">
      <c r="C1311" s="39"/>
      <c r="E1311" s="144"/>
    </row>
    <row r="1312" spans="3:5" s="35" customFormat="1" ht="16.2" x14ac:dyDescent="0.3">
      <c r="C1312" s="39"/>
      <c r="E1312" s="144"/>
    </row>
    <row r="1313" spans="3:5" s="35" customFormat="1" ht="16.2" x14ac:dyDescent="0.3">
      <c r="C1313" s="39"/>
      <c r="E1313" s="144"/>
    </row>
    <row r="1314" spans="3:5" s="35" customFormat="1" ht="16.2" x14ac:dyDescent="0.3">
      <c r="C1314" s="39"/>
      <c r="E1314" s="144"/>
    </row>
    <row r="1315" spans="3:5" s="35" customFormat="1" ht="16.2" x14ac:dyDescent="0.3">
      <c r="C1315" s="39"/>
      <c r="E1315" s="144"/>
    </row>
    <row r="1316" spans="3:5" s="35" customFormat="1" ht="16.2" x14ac:dyDescent="0.3">
      <c r="C1316" s="39"/>
      <c r="E1316" s="144"/>
    </row>
    <row r="1317" spans="3:5" s="35" customFormat="1" ht="16.2" x14ac:dyDescent="0.3">
      <c r="C1317" s="39"/>
      <c r="E1317" s="144"/>
    </row>
    <row r="1318" spans="3:5" s="35" customFormat="1" ht="16.2" x14ac:dyDescent="0.3">
      <c r="C1318" s="39"/>
      <c r="E1318" s="144"/>
    </row>
    <row r="1319" spans="3:5" s="35" customFormat="1" ht="16.2" x14ac:dyDescent="0.3">
      <c r="C1319" s="39"/>
      <c r="E1319" s="144"/>
    </row>
    <row r="1320" spans="3:5" s="35" customFormat="1" ht="16.2" x14ac:dyDescent="0.3">
      <c r="C1320" s="39"/>
      <c r="E1320" s="144"/>
    </row>
    <row r="1321" spans="3:5" s="35" customFormat="1" ht="16.2" x14ac:dyDescent="0.3">
      <c r="C1321" s="39"/>
      <c r="E1321" s="144"/>
    </row>
    <row r="1322" spans="3:5" s="35" customFormat="1" ht="16.2" x14ac:dyDescent="0.3">
      <c r="C1322" s="39"/>
      <c r="E1322" s="144"/>
    </row>
    <row r="1323" spans="3:5" s="35" customFormat="1" ht="16.2" x14ac:dyDescent="0.3">
      <c r="C1323" s="39"/>
      <c r="E1323" s="144"/>
    </row>
    <row r="1324" spans="3:5" s="35" customFormat="1" ht="16.2" x14ac:dyDescent="0.3">
      <c r="C1324" s="39"/>
      <c r="E1324" s="144"/>
    </row>
    <row r="1325" spans="3:5" s="35" customFormat="1" ht="16.2" x14ac:dyDescent="0.3">
      <c r="C1325" s="39"/>
      <c r="E1325" s="144"/>
    </row>
    <row r="1326" spans="3:5" s="35" customFormat="1" ht="16.2" x14ac:dyDescent="0.3">
      <c r="C1326" s="39"/>
      <c r="E1326" s="144"/>
    </row>
    <row r="1327" spans="3:5" s="35" customFormat="1" ht="16.2" x14ac:dyDescent="0.3">
      <c r="C1327" s="39"/>
      <c r="E1327" s="144"/>
    </row>
    <row r="1328" spans="3:5" s="35" customFormat="1" ht="16.2" x14ac:dyDescent="0.3">
      <c r="C1328" s="39"/>
      <c r="E1328" s="144"/>
    </row>
    <row r="1329" spans="3:5" s="35" customFormat="1" ht="16.2" x14ac:dyDescent="0.3">
      <c r="C1329" s="39"/>
      <c r="E1329" s="144"/>
    </row>
    <row r="1330" spans="3:5" s="35" customFormat="1" ht="16.2" x14ac:dyDescent="0.3">
      <c r="C1330" s="39"/>
      <c r="E1330" s="144"/>
    </row>
    <row r="1331" spans="3:5" s="35" customFormat="1" ht="16.2" x14ac:dyDescent="0.3">
      <c r="C1331" s="39"/>
      <c r="E1331" s="144"/>
    </row>
    <row r="1332" spans="3:5" s="35" customFormat="1" ht="16.2" x14ac:dyDescent="0.3">
      <c r="C1332" s="39"/>
      <c r="E1332" s="144"/>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03F3D-67E6-4F74-B95A-34CB3021B3DE}">
  <dimension ref="A1:G1452"/>
  <sheetViews>
    <sheetView showGridLines="0" workbookViewId="0"/>
  </sheetViews>
  <sheetFormatPr defaultColWidth="9.109375" defaultRowHeight="12.6" x14ac:dyDescent="0.3"/>
  <cols>
    <col min="1" max="1" width="24.5546875" style="35" customWidth="1"/>
    <col min="2" max="2" width="24.33203125" style="35" customWidth="1"/>
    <col min="3" max="3" width="26.6640625" style="35" customWidth="1"/>
    <col min="4" max="4" width="28.33203125" style="35" customWidth="1"/>
    <col min="5" max="5" width="40.33203125" style="35" customWidth="1"/>
    <col min="6" max="6" width="29.5546875" style="35" customWidth="1"/>
    <col min="7" max="16384" width="9.109375" style="35"/>
  </cols>
  <sheetData>
    <row r="1" spans="1:7" s="65" customFormat="1" ht="45" customHeight="1" x14ac:dyDescent="0.3">
      <c r="A1" s="293" t="s">
        <v>508</v>
      </c>
    </row>
    <row r="2" spans="1:7" s="146" customFormat="1" ht="50.1" customHeight="1" x14ac:dyDescent="0.3">
      <c r="A2" s="294" t="s">
        <v>423</v>
      </c>
      <c r="B2" s="294" t="s">
        <v>337</v>
      </c>
      <c r="C2" s="294" t="s">
        <v>439</v>
      </c>
      <c r="D2" s="294" t="s">
        <v>440</v>
      </c>
      <c r="E2" s="297" t="s">
        <v>441</v>
      </c>
      <c r="F2" s="294" t="s">
        <v>442</v>
      </c>
      <c r="G2" s="145"/>
    </row>
    <row r="3" spans="1:7" s="31" customFormat="1" ht="19.8" x14ac:dyDescent="0.3">
      <c r="A3" s="147" t="s">
        <v>34</v>
      </c>
      <c r="B3" s="147" t="s">
        <v>35</v>
      </c>
      <c r="C3" s="135">
        <v>443.99</v>
      </c>
      <c r="D3" s="148">
        <v>5.4692053828096967E-3</v>
      </c>
      <c r="E3" s="135">
        <v>1013.18</v>
      </c>
      <c r="F3" s="148">
        <v>5.0332049549294241E-3</v>
      </c>
      <c r="G3" s="79"/>
    </row>
    <row r="4" spans="1:7" s="31" customFormat="1" ht="19.8" x14ac:dyDescent="0.3">
      <c r="A4" s="147" t="s">
        <v>37</v>
      </c>
      <c r="B4" s="147" t="s">
        <v>38</v>
      </c>
      <c r="C4" s="135">
        <v>242.71</v>
      </c>
      <c r="D4" s="148">
        <v>2.989776432941601E-3</v>
      </c>
      <c r="E4" s="135">
        <v>556.13599999999997</v>
      </c>
      <c r="F4" s="148">
        <v>2.762733641420705E-3</v>
      </c>
      <c r="G4" s="79"/>
    </row>
    <row r="5" spans="1:7" s="31" customFormat="1" ht="19.8" x14ac:dyDescent="0.3">
      <c r="A5" s="147" t="s">
        <v>40</v>
      </c>
      <c r="B5" s="147" t="s">
        <v>41</v>
      </c>
      <c r="C5" s="135">
        <v>380.19400000000002</v>
      </c>
      <c r="D5" s="148">
        <v>4.6833466323834994E-3</v>
      </c>
      <c r="E5" s="135">
        <v>989.08299999999997</v>
      </c>
      <c r="F5" s="148">
        <v>4.9134975586139279E-3</v>
      </c>
      <c r="G5" s="79"/>
    </row>
    <row r="6" spans="1:7" s="31" customFormat="1" ht="19.8" x14ac:dyDescent="0.3">
      <c r="A6" s="147" t="s">
        <v>43</v>
      </c>
      <c r="B6" s="147" t="s">
        <v>44</v>
      </c>
      <c r="C6" s="135">
        <v>81.569999999999993</v>
      </c>
      <c r="D6" s="148">
        <v>1.0048043493677491E-3</v>
      </c>
      <c r="E6" s="135">
        <v>231.22499999999999</v>
      </c>
      <c r="F6" s="148">
        <v>1.1486634316740915E-3</v>
      </c>
      <c r="G6" s="79"/>
    </row>
    <row r="7" spans="1:7" s="31" customFormat="1" ht="19.8" x14ac:dyDescent="0.3">
      <c r="A7" s="147" t="s">
        <v>46</v>
      </c>
      <c r="B7" s="147" t="s">
        <v>47</v>
      </c>
      <c r="C7" s="135">
        <v>263.98899999999998</v>
      </c>
      <c r="D7" s="148">
        <v>3.2518976999539378E-3</v>
      </c>
      <c r="E7" s="135">
        <v>579.71600000000001</v>
      </c>
      <c r="F7" s="148">
        <v>2.8798727211866264E-3</v>
      </c>
      <c r="G7" s="79"/>
    </row>
    <row r="8" spans="1:7" s="31" customFormat="1" ht="19.8" x14ac:dyDescent="0.3">
      <c r="A8" s="147" t="s">
        <v>49</v>
      </c>
      <c r="B8" s="147" t="s">
        <v>50</v>
      </c>
      <c r="C8" s="135">
        <v>153.91499999999999</v>
      </c>
      <c r="D8" s="148">
        <v>1.8959723113024041E-3</v>
      </c>
      <c r="E8" s="135">
        <v>378.654</v>
      </c>
      <c r="F8" s="148">
        <v>1.8810509376456762E-3</v>
      </c>
      <c r="G8" s="79"/>
    </row>
    <row r="9" spans="1:7" s="31" customFormat="1" ht="19.8" x14ac:dyDescent="0.3">
      <c r="A9" s="147" t="s">
        <v>52</v>
      </c>
      <c r="B9" s="147" t="s">
        <v>53</v>
      </c>
      <c r="C9" s="135">
        <v>425.97800000000001</v>
      </c>
      <c r="D9" s="148">
        <v>5.2473280266639088E-3</v>
      </c>
      <c r="E9" s="135">
        <v>1022.722</v>
      </c>
      <c r="F9" s="148">
        <v>5.0806070371654894E-3</v>
      </c>
      <c r="G9" s="79"/>
    </row>
    <row r="10" spans="1:7" s="31" customFormat="1" ht="19.8" x14ac:dyDescent="0.3">
      <c r="A10" s="147" t="s">
        <v>55</v>
      </c>
      <c r="B10" s="147" t="s">
        <v>56</v>
      </c>
      <c r="C10" s="135">
        <v>291.87</v>
      </c>
      <c r="D10" s="148">
        <v>3.59534443361487E-3</v>
      </c>
      <c r="E10" s="135">
        <v>660.97199999999998</v>
      </c>
      <c r="F10" s="148">
        <v>3.2835306120034065E-3</v>
      </c>
      <c r="G10" s="79"/>
    </row>
    <row r="11" spans="1:7" s="31" customFormat="1" ht="19.8" x14ac:dyDescent="0.3">
      <c r="A11" s="147" t="s">
        <v>58</v>
      </c>
      <c r="B11" s="147" t="s">
        <v>59</v>
      </c>
      <c r="C11" s="135">
        <v>225.16499999999999</v>
      </c>
      <c r="D11" s="148">
        <v>2.7736517264360578E-3</v>
      </c>
      <c r="E11" s="135">
        <v>491.09800000000001</v>
      </c>
      <c r="F11" s="148">
        <v>2.4396424001223182E-3</v>
      </c>
      <c r="G11" s="79"/>
    </row>
    <row r="12" spans="1:7" s="31" customFormat="1" ht="19.8" x14ac:dyDescent="0.3">
      <c r="A12" s="147" t="s">
        <v>61</v>
      </c>
      <c r="B12" s="147" t="s">
        <v>53</v>
      </c>
      <c r="C12" s="135">
        <v>195.30799999999999</v>
      </c>
      <c r="D12" s="148">
        <v>2.4058640169954191E-3</v>
      </c>
      <c r="E12" s="135">
        <v>414.00200000000001</v>
      </c>
      <c r="F12" s="148">
        <v>2.0566502672286183E-3</v>
      </c>
      <c r="G12" s="79"/>
    </row>
    <row r="13" spans="1:7" s="31" customFormat="1" ht="19.8" x14ac:dyDescent="0.3">
      <c r="A13" s="147" t="s">
        <v>62</v>
      </c>
      <c r="B13" s="147" t="s">
        <v>63</v>
      </c>
      <c r="C13" s="135">
        <v>332.89699999999999</v>
      </c>
      <c r="D13" s="148">
        <v>4.1007276387333034E-3</v>
      </c>
      <c r="E13" s="135">
        <v>818.89099999999996</v>
      </c>
      <c r="F13" s="148">
        <v>4.0680296085069886E-3</v>
      </c>
      <c r="G13" s="79"/>
    </row>
    <row r="14" spans="1:7" s="31" customFormat="1" ht="19.8" x14ac:dyDescent="0.3">
      <c r="A14" s="147" t="s">
        <v>64</v>
      </c>
      <c r="B14" s="147" t="s">
        <v>47</v>
      </c>
      <c r="C14" s="135">
        <v>227.113</v>
      </c>
      <c r="D14" s="148">
        <v>2.7976477896035014E-3</v>
      </c>
      <c r="E14" s="135">
        <v>530.14</v>
      </c>
      <c r="F14" s="148">
        <v>2.6335925253225339E-3</v>
      </c>
      <c r="G14" s="79"/>
    </row>
    <row r="15" spans="1:7" s="31" customFormat="1" ht="19.8" x14ac:dyDescent="0.3">
      <c r="A15" s="147" t="s">
        <v>65</v>
      </c>
      <c r="B15" s="147" t="s">
        <v>44</v>
      </c>
      <c r="C15" s="135">
        <v>291.85300000000001</v>
      </c>
      <c r="D15" s="148">
        <v>3.595135022385996E-3</v>
      </c>
      <c r="E15" s="135">
        <v>678.87800000000004</v>
      </c>
      <c r="F15" s="148">
        <v>3.3724827902175108E-3</v>
      </c>
      <c r="G15" s="79"/>
    </row>
    <row r="16" spans="1:7" s="31" customFormat="1" ht="19.8" x14ac:dyDescent="0.3">
      <c r="A16" s="147" t="s">
        <v>66</v>
      </c>
      <c r="B16" s="147" t="s">
        <v>67</v>
      </c>
      <c r="C16" s="135">
        <v>609.85400000000004</v>
      </c>
      <c r="D16" s="148">
        <v>7.5123691513953577E-3</v>
      </c>
      <c r="E16" s="135">
        <v>1656.115</v>
      </c>
      <c r="F16" s="148">
        <v>8.2271326160533592E-3</v>
      </c>
      <c r="G16" s="79"/>
    </row>
    <row r="17" spans="1:7" s="31" customFormat="1" ht="19.8" x14ac:dyDescent="0.3">
      <c r="A17" s="147" t="s">
        <v>69</v>
      </c>
      <c r="B17" s="147" t="s">
        <v>53</v>
      </c>
      <c r="C17" s="135">
        <v>1048.1420000000001</v>
      </c>
      <c r="D17" s="148">
        <v>1.2911335544379199E-2</v>
      </c>
      <c r="E17" s="135">
        <v>3592.2860000000001</v>
      </c>
      <c r="F17" s="148">
        <v>1.7845507900593777E-2</v>
      </c>
      <c r="G17" s="79"/>
    </row>
    <row r="18" spans="1:7" s="31" customFormat="1" ht="19.8" x14ac:dyDescent="0.3">
      <c r="A18" s="147" t="s">
        <v>70</v>
      </c>
      <c r="B18" s="147" t="s">
        <v>63</v>
      </c>
      <c r="C18" s="135">
        <v>184.34800000000001</v>
      </c>
      <c r="D18" s="148">
        <v>2.2708553659095969E-3</v>
      </c>
      <c r="E18" s="135">
        <v>455.97800000000001</v>
      </c>
      <c r="F18" s="148">
        <v>2.2651757130409296E-3</v>
      </c>
      <c r="G18" s="79"/>
    </row>
    <row r="19" spans="1:7" s="31" customFormat="1" ht="19.8" x14ac:dyDescent="0.3">
      <c r="A19" s="147" t="s">
        <v>71</v>
      </c>
      <c r="B19" s="147" t="s">
        <v>72</v>
      </c>
      <c r="C19" s="135">
        <v>171.98</v>
      </c>
      <c r="D19" s="148">
        <v>2.1185025377499752E-3</v>
      </c>
      <c r="E19" s="135">
        <v>343.96</v>
      </c>
      <c r="F19" s="148">
        <v>1.7087005036592951E-3</v>
      </c>
      <c r="G19" s="79"/>
    </row>
    <row r="20" spans="1:7" s="31" customFormat="1" ht="19.8" x14ac:dyDescent="0.3">
      <c r="A20" s="147" t="s">
        <v>74</v>
      </c>
      <c r="B20" s="147" t="s">
        <v>67</v>
      </c>
      <c r="C20" s="135">
        <v>346.09</v>
      </c>
      <c r="D20" s="148">
        <v>4.2632430706471035E-3</v>
      </c>
      <c r="E20" s="135">
        <v>697.29499999999996</v>
      </c>
      <c r="F20" s="148">
        <v>3.4639734785995701E-3</v>
      </c>
      <c r="G20" s="79"/>
    </row>
    <row r="21" spans="1:7" s="31" customFormat="1" ht="19.8" x14ac:dyDescent="0.3">
      <c r="A21" s="147" t="s">
        <v>75</v>
      </c>
      <c r="B21" s="147" t="s">
        <v>76</v>
      </c>
      <c r="C21" s="135">
        <v>506.27499999999998</v>
      </c>
      <c r="D21" s="148">
        <v>6.2364511704812694E-3</v>
      </c>
      <c r="E21" s="135">
        <v>1223.076</v>
      </c>
      <c r="F21" s="148">
        <v>6.0759116676753003E-3</v>
      </c>
      <c r="G21" s="79"/>
    </row>
    <row r="22" spans="1:7" s="31" customFormat="1" ht="19.8" x14ac:dyDescent="0.3">
      <c r="A22" s="147" t="s">
        <v>78</v>
      </c>
      <c r="B22" s="147" t="s">
        <v>79</v>
      </c>
      <c r="C22" s="135">
        <v>499.46800000000002</v>
      </c>
      <c r="D22" s="148">
        <v>6.1526004507786065E-3</v>
      </c>
      <c r="E22" s="135">
        <v>1446.3209999999999</v>
      </c>
      <c r="F22" s="148">
        <v>7.1849326117950207E-3</v>
      </c>
      <c r="G22" s="79"/>
    </row>
    <row r="23" spans="1:7" s="31" customFormat="1" ht="19.8" x14ac:dyDescent="0.3">
      <c r="A23" s="147" t="s">
        <v>81</v>
      </c>
      <c r="B23" s="147" t="s">
        <v>82</v>
      </c>
      <c r="C23" s="135">
        <v>342.46699999999998</v>
      </c>
      <c r="D23" s="148">
        <v>4.2186138422817812E-3</v>
      </c>
      <c r="E23" s="135">
        <v>979.351</v>
      </c>
      <c r="F23" s="148">
        <v>4.8651516076265678E-3</v>
      </c>
      <c r="G23" s="79"/>
    </row>
    <row r="24" spans="1:7" s="31" customFormat="1" ht="19.8" x14ac:dyDescent="0.3">
      <c r="A24" s="147" t="s">
        <v>84</v>
      </c>
      <c r="B24" s="147" t="s">
        <v>85</v>
      </c>
      <c r="C24" s="135">
        <v>288.76600000000002</v>
      </c>
      <c r="D24" s="148">
        <v>3.557108406883995E-3</v>
      </c>
      <c r="E24" s="135">
        <v>606.17200000000003</v>
      </c>
      <c r="F24" s="148">
        <v>3.0112989932089846E-3</v>
      </c>
      <c r="G24" s="79"/>
    </row>
    <row r="25" spans="1:7" s="31" customFormat="1" ht="19.8" x14ac:dyDescent="0.3">
      <c r="A25" s="147" t="s">
        <v>87</v>
      </c>
      <c r="B25" s="147" t="s">
        <v>88</v>
      </c>
      <c r="C25" s="135">
        <v>161.679</v>
      </c>
      <c r="D25" s="148">
        <v>1.9916116513599156E-3</v>
      </c>
      <c r="E25" s="135">
        <v>325.45400000000001</v>
      </c>
      <c r="F25" s="148">
        <v>1.6167676872832081E-3</v>
      </c>
      <c r="G25" s="79"/>
    </row>
    <row r="26" spans="1:7" s="31" customFormat="1" ht="19.8" x14ac:dyDescent="0.3">
      <c r="A26" s="147" t="s">
        <v>90</v>
      </c>
      <c r="B26" s="147" t="s">
        <v>91</v>
      </c>
      <c r="C26" s="135">
        <v>131.48599999999999</v>
      </c>
      <c r="D26" s="148">
        <v>1.6196849905721203E-3</v>
      </c>
      <c r="E26" s="135">
        <v>352.95800000000003</v>
      </c>
      <c r="F26" s="148">
        <v>1.7534001406284963E-3</v>
      </c>
      <c r="G26" s="79"/>
    </row>
    <row r="27" spans="1:7" s="31" customFormat="1" ht="19.8" x14ac:dyDescent="0.3">
      <c r="A27" s="147" t="s">
        <v>93</v>
      </c>
      <c r="B27" s="147" t="s">
        <v>94</v>
      </c>
      <c r="C27" s="135">
        <v>328.45699999999999</v>
      </c>
      <c r="D27" s="148">
        <v>4.0460343530744486E-3</v>
      </c>
      <c r="E27" s="135">
        <v>771.78899999999999</v>
      </c>
      <c r="F27" s="148">
        <v>3.8340395773308051E-3</v>
      </c>
      <c r="G27" s="79"/>
    </row>
    <row r="28" spans="1:7" s="31" customFormat="1" ht="19.8" x14ac:dyDescent="0.3">
      <c r="A28" s="147" t="s">
        <v>96</v>
      </c>
      <c r="B28" s="147" t="s">
        <v>82</v>
      </c>
      <c r="C28" s="135">
        <v>233.876</v>
      </c>
      <c r="D28" s="148">
        <v>2.8809565037726088E-3</v>
      </c>
      <c r="E28" s="135">
        <v>542.61199999999997</v>
      </c>
      <c r="F28" s="148">
        <v>2.6955500572496145E-3</v>
      </c>
      <c r="G28" s="79"/>
    </row>
    <row r="29" spans="1:7" s="31" customFormat="1" ht="19.8" x14ac:dyDescent="0.3">
      <c r="A29" s="147" t="s">
        <v>97</v>
      </c>
      <c r="B29" s="147" t="s">
        <v>63</v>
      </c>
      <c r="C29" s="135">
        <v>292.40800000000002</v>
      </c>
      <c r="D29" s="148">
        <v>3.601971683093353E-3</v>
      </c>
      <c r="E29" s="135">
        <v>791.70399999999995</v>
      </c>
      <c r="F29" s="148">
        <v>3.9329719256572812E-3</v>
      </c>
      <c r="G29" s="79"/>
    </row>
    <row r="30" spans="1:7" s="31" customFormat="1" ht="19.8" x14ac:dyDescent="0.3">
      <c r="A30" s="147" t="s">
        <v>98</v>
      </c>
      <c r="B30" s="147" t="s">
        <v>63</v>
      </c>
      <c r="C30" s="135">
        <v>305.54899999999998</v>
      </c>
      <c r="D30" s="148">
        <v>3.7638465630129504E-3</v>
      </c>
      <c r="E30" s="135">
        <v>715.06899999999996</v>
      </c>
      <c r="F30" s="148">
        <v>3.5522699164180385E-3</v>
      </c>
      <c r="G30" s="79"/>
    </row>
    <row r="31" spans="1:7" s="31" customFormat="1" ht="19.8" x14ac:dyDescent="0.3">
      <c r="A31" s="147" t="s">
        <v>99</v>
      </c>
      <c r="B31" s="147" t="s">
        <v>56</v>
      </c>
      <c r="C31" s="135">
        <v>174.667</v>
      </c>
      <c r="D31" s="148">
        <v>2.1516018302196473E-3</v>
      </c>
      <c r="E31" s="135">
        <v>436.85899999999998</v>
      </c>
      <c r="F31" s="148">
        <v>2.1701976780093501E-3</v>
      </c>
      <c r="G31" s="79"/>
    </row>
    <row r="32" spans="1:7" s="31" customFormat="1" ht="19.8" x14ac:dyDescent="0.3">
      <c r="A32" s="147" t="s">
        <v>100</v>
      </c>
      <c r="B32" s="147" t="s">
        <v>72</v>
      </c>
      <c r="C32" s="135">
        <v>340.096</v>
      </c>
      <c r="D32" s="148">
        <v>4.1894071350076501E-3</v>
      </c>
      <c r="E32" s="135">
        <v>745.20100000000002</v>
      </c>
      <c r="F32" s="148">
        <v>3.7019575649128111E-3</v>
      </c>
      <c r="G32" s="79"/>
    </row>
    <row r="33" spans="1:7" s="31" customFormat="1" ht="19.8" x14ac:dyDescent="0.3">
      <c r="A33" s="147" t="s">
        <v>101</v>
      </c>
      <c r="B33" s="147" t="s">
        <v>91</v>
      </c>
      <c r="C33" s="135">
        <v>668.29300000000001</v>
      </c>
      <c r="D33" s="148">
        <v>8.2322387281110847E-3</v>
      </c>
      <c r="E33" s="135">
        <v>1913.982</v>
      </c>
      <c r="F33" s="148">
        <v>9.5081463175800233E-3</v>
      </c>
      <c r="G33" s="79"/>
    </row>
    <row r="34" spans="1:7" s="31" customFormat="1" ht="19.8" x14ac:dyDescent="0.3">
      <c r="A34" s="147" t="s">
        <v>102</v>
      </c>
      <c r="B34" s="147" t="s">
        <v>76</v>
      </c>
      <c r="C34" s="135">
        <v>120.273</v>
      </c>
      <c r="D34" s="148">
        <v>1.4815598076683496E-3</v>
      </c>
      <c r="E34" s="135">
        <v>267.392</v>
      </c>
      <c r="F34" s="148">
        <v>1.32833133234814E-3</v>
      </c>
      <c r="G34" s="79"/>
    </row>
    <row r="35" spans="1:7" s="31" customFormat="1" ht="19.8" x14ac:dyDescent="0.3">
      <c r="A35" s="147" t="s">
        <v>103</v>
      </c>
      <c r="B35" s="147" t="s">
        <v>50</v>
      </c>
      <c r="C35" s="135">
        <v>317.084</v>
      </c>
      <c r="D35" s="148">
        <v>3.9059382409577462E-3</v>
      </c>
      <c r="E35" s="135">
        <v>779.51800000000003</v>
      </c>
      <c r="F35" s="148">
        <v>3.8724351645874127E-3</v>
      </c>
      <c r="G35" s="79"/>
    </row>
    <row r="36" spans="1:7" s="31" customFormat="1" ht="19.8" x14ac:dyDescent="0.3">
      <c r="A36" s="147" t="s">
        <v>104</v>
      </c>
      <c r="B36" s="147" t="s">
        <v>76</v>
      </c>
      <c r="C36" s="135">
        <v>436.43900000000002</v>
      </c>
      <c r="D36" s="148">
        <v>5.3761898422669003E-3</v>
      </c>
      <c r="E36" s="135">
        <v>980.02499999999998</v>
      </c>
      <c r="F36" s="148">
        <v>4.8684998578285288E-3</v>
      </c>
      <c r="G36" s="79"/>
    </row>
    <row r="37" spans="1:7" s="31" customFormat="1" ht="19.8" x14ac:dyDescent="0.3">
      <c r="A37" s="147" t="s">
        <v>105</v>
      </c>
      <c r="B37" s="147" t="s">
        <v>59</v>
      </c>
      <c r="C37" s="135">
        <v>260.834</v>
      </c>
      <c r="D37" s="148">
        <v>3.2130334395364408E-3</v>
      </c>
      <c r="E37" s="135">
        <v>552.40700000000004</v>
      </c>
      <c r="F37" s="148">
        <v>2.7442089752439829E-3</v>
      </c>
      <c r="G37" s="79"/>
    </row>
    <row r="38" spans="1:7" s="31" customFormat="1" ht="19.8" x14ac:dyDescent="0.3">
      <c r="A38" s="147" t="s">
        <v>106</v>
      </c>
      <c r="B38" s="147" t="s">
        <v>107</v>
      </c>
      <c r="C38" s="135">
        <v>336.14</v>
      </c>
      <c r="D38" s="148">
        <v>4.1406759102179131E-3</v>
      </c>
      <c r="E38" s="135">
        <v>863.35500000000002</v>
      </c>
      <c r="F38" s="148">
        <v>4.2889147672309884E-3</v>
      </c>
      <c r="G38" s="79"/>
    </row>
    <row r="39" spans="1:7" s="31" customFormat="1" ht="19.8" x14ac:dyDescent="0.3">
      <c r="A39" s="147" t="s">
        <v>109</v>
      </c>
      <c r="B39" s="147" t="s">
        <v>35</v>
      </c>
      <c r="C39" s="135">
        <v>507.738</v>
      </c>
      <c r="D39" s="148">
        <v>6.2544728544720145E-3</v>
      </c>
      <c r="E39" s="135">
        <v>1145.1379999999999</v>
      </c>
      <c r="F39" s="148">
        <v>5.6887367058942838E-3</v>
      </c>
      <c r="G39" s="79"/>
    </row>
    <row r="40" spans="1:7" s="31" customFormat="1" ht="19.8" x14ac:dyDescent="0.3">
      <c r="A40" s="147" t="s">
        <v>89</v>
      </c>
      <c r="B40" s="147" t="s">
        <v>88</v>
      </c>
      <c r="C40" s="135">
        <v>209.309</v>
      </c>
      <c r="D40" s="148">
        <v>2.5783326414345249E-3</v>
      </c>
      <c r="E40" s="135">
        <v>500.673</v>
      </c>
      <c r="F40" s="148">
        <v>2.4872084174572926E-3</v>
      </c>
      <c r="G40" s="79"/>
    </row>
    <row r="41" spans="1:7" s="31" customFormat="1" ht="19.8" x14ac:dyDescent="0.3">
      <c r="A41" s="147" t="s">
        <v>110</v>
      </c>
      <c r="B41" s="147" t="s">
        <v>47</v>
      </c>
      <c r="C41" s="135">
        <v>352.15300000000002</v>
      </c>
      <c r="D41" s="148">
        <v>4.3379289695096353E-3</v>
      </c>
      <c r="E41" s="135">
        <v>781.34699999999998</v>
      </c>
      <c r="F41" s="148">
        <v>3.8815211432511897E-3</v>
      </c>
      <c r="G41" s="79"/>
    </row>
    <row r="42" spans="1:7" s="31" customFormat="1" ht="19.8" x14ac:dyDescent="0.3">
      <c r="A42" s="147" t="s">
        <v>111</v>
      </c>
      <c r="B42" s="147" t="s">
        <v>59</v>
      </c>
      <c r="C42" s="135">
        <v>231.38399999999999</v>
      </c>
      <c r="D42" s="148">
        <v>2.8502592812811971E-3</v>
      </c>
      <c r="E42" s="135">
        <v>468.77</v>
      </c>
      <c r="F42" s="148">
        <v>2.3287229186544009E-3</v>
      </c>
      <c r="G42" s="79"/>
    </row>
    <row r="43" spans="1:7" s="31" customFormat="1" ht="19.8" x14ac:dyDescent="0.3">
      <c r="A43" s="147" t="s">
        <v>112</v>
      </c>
      <c r="B43" s="147" t="s">
        <v>113</v>
      </c>
      <c r="C43" s="135">
        <v>171.274</v>
      </c>
      <c r="D43" s="148">
        <v>2.1098058125979141E-3</v>
      </c>
      <c r="E43" s="135">
        <v>368.82900000000001</v>
      </c>
      <c r="F43" s="148">
        <v>1.832242987743209E-3</v>
      </c>
      <c r="G43" s="79"/>
    </row>
    <row r="44" spans="1:7" s="31" customFormat="1" ht="19.8" x14ac:dyDescent="0.3">
      <c r="A44" s="147" t="s">
        <v>115</v>
      </c>
      <c r="B44" s="147" t="s">
        <v>94</v>
      </c>
      <c r="C44" s="135">
        <v>335.18400000000003</v>
      </c>
      <c r="D44" s="148">
        <v>4.1288996081706468E-3</v>
      </c>
      <c r="E44" s="135">
        <v>753.44899999999996</v>
      </c>
      <c r="F44" s="148">
        <v>3.7429314041795333E-3</v>
      </c>
      <c r="G44" s="79"/>
    </row>
    <row r="45" spans="1:7" s="31" customFormat="1" ht="19.8" x14ac:dyDescent="0.3">
      <c r="A45" s="147" t="s">
        <v>116</v>
      </c>
      <c r="B45" s="147" t="s">
        <v>117</v>
      </c>
      <c r="C45" s="135">
        <v>539.19600000000003</v>
      </c>
      <c r="D45" s="148">
        <v>6.6419821743495507E-3</v>
      </c>
      <c r="E45" s="135">
        <v>1652.4849999999999</v>
      </c>
      <c r="F45" s="148">
        <v>8.209099755173364E-3</v>
      </c>
      <c r="G45" s="79"/>
    </row>
    <row r="46" spans="1:7" s="31" customFormat="1" ht="19.8" x14ac:dyDescent="0.3">
      <c r="A46" s="147" t="s">
        <v>119</v>
      </c>
      <c r="B46" s="147" t="s">
        <v>88</v>
      </c>
      <c r="C46" s="135">
        <v>217.34800000000001</v>
      </c>
      <c r="D46" s="148">
        <v>2.6773595160767627E-3</v>
      </c>
      <c r="E46" s="135">
        <v>472.83499999999998</v>
      </c>
      <c r="F46" s="148">
        <v>2.3489167422018338E-3</v>
      </c>
      <c r="G46" s="79"/>
    </row>
    <row r="47" spans="1:7" s="31" customFormat="1" ht="19.8" x14ac:dyDescent="0.3">
      <c r="A47" s="147" t="s">
        <v>120</v>
      </c>
      <c r="B47" s="147" t="s">
        <v>56</v>
      </c>
      <c r="C47" s="135">
        <v>334.66699999999997</v>
      </c>
      <c r="D47" s="148">
        <v>4.1225310431513605E-3</v>
      </c>
      <c r="E47" s="135">
        <v>769.5</v>
      </c>
      <c r="F47" s="148">
        <v>3.8226684427428411E-3</v>
      </c>
      <c r="G47" s="79"/>
    </row>
    <row r="48" spans="1:7" s="31" customFormat="1" ht="19.8" x14ac:dyDescent="0.3">
      <c r="A48" s="147" t="s">
        <v>121</v>
      </c>
      <c r="B48" s="147" t="s">
        <v>53</v>
      </c>
      <c r="C48" s="135">
        <v>270.512</v>
      </c>
      <c r="D48" s="148">
        <v>3.3322500203036478E-3</v>
      </c>
      <c r="E48" s="135">
        <v>743.35599999999999</v>
      </c>
      <c r="F48" s="148">
        <v>3.692792102564714E-3</v>
      </c>
      <c r="G48" s="79"/>
    </row>
    <row r="49" spans="1:7" s="31" customFormat="1" ht="19.8" x14ac:dyDescent="0.3">
      <c r="A49" s="147" t="s">
        <v>122</v>
      </c>
      <c r="B49" s="147" t="s">
        <v>94</v>
      </c>
      <c r="C49" s="135">
        <v>357.90300000000002</v>
      </c>
      <c r="D49" s="148">
        <v>4.4087592380993692E-3</v>
      </c>
      <c r="E49" s="135">
        <v>747.92100000000005</v>
      </c>
      <c r="F49" s="148">
        <v>3.7154697912471328E-3</v>
      </c>
      <c r="G49" s="79"/>
    </row>
    <row r="50" spans="1:7" s="31" customFormat="1" ht="19.8" x14ac:dyDescent="0.3">
      <c r="A50" s="147" t="s">
        <v>123</v>
      </c>
      <c r="B50" s="147" t="s">
        <v>113</v>
      </c>
      <c r="C50" s="135">
        <v>207.75399999999999</v>
      </c>
      <c r="D50" s="148">
        <v>2.5591776731463448E-3</v>
      </c>
      <c r="E50" s="135">
        <v>477.99</v>
      </c>
      <c r="F50" s="148">
        <v>2.3745253917435358E-3</v>
      </c>
      <c r="G50" s="79"/>
    </row>
    <row r="51" spans="1:7" s="31" customFormat="1" ht="19.8" x14ac:dyDescent="0.3">
      <c r="A51" s="147" t="s">
        <v>124</v>
      </c>
      <c r="B51" s="147" t="s">
        <v>47</v>
      </c>
      <c r="C51" s="135">
        <v>367.22300000000001</v>
      </c>
      <c r="D51" s="148">
        <v>4.5235658647526412E-3</v>
      </c>
      <c r="E51" s="135">
        <v>847.46400000000006</v>
      </c>
      <c r="F51" s="148">
        <v>4.2099725655108762E-3</v>
      </c>
      <c r="G51" s="79"/>
    </row>
    <row r="52" spans="1:7" s="31" customFormat="1" ht="19.8" x14ac:dyDescent="0.3">
      <c r="A52" s="147" t="s">
        <v>125</v>
      </c>
      <c r="B52" s="147" t="s">
        <v>67</v>
      </c>
      <c r="C52" s="135">
        <v>335.88400000000001</v>
      </c>
      <c r="D52" s="148">
        <v>4.1375224234772232E-3</v>
      </c>
      <c r="E52" s="135">
        <v>781.87400000000002</v>
      </c>
      <c r="F52" s="148">
        <v>3.8841391371034649E-3</v>
      </c>
      <c r="G52" s="79"/>
    </row>
    <row r="53" spans="1:7" s="31" customFormat="1" ht="19.8" x14ac:dyDescent="0.3">
      <c r="A53" s="147" t="s">
        <v>126</v>
      </c>
      <c r="B53" s="147" t="s">
        <v>88</v>
      </c>
      <c r="C53" s="135">
        <v>194.87100000000001</v>
      </c>
      <c r="D53" s="148">
        <v>2.4004809165825997E-3</v>
      </c>
      <c r="E53" s="135">
        <v>389.74200000000002</v>
      </c>
      <c r="F53" s="148">
        <v>1.936133130879117E-3</v>
      </c>
      <c r="G53" s="79"/>
    </row>
    <row r="54" spans="1:7" s="31" customFormat="1" ht="19.8" x14ac:dyDescent="0.3">
      <c r="A54" s="147" t="s">
        <v>127</v>
      </c>
      <c r="B54" s="147" t="s">
        <v>38</v>
      </c>
      <c r="C54" s="135">
        <v>137.828</v>
      </c>
      <c r="D54" s="148">
        <v>1.6978076972497013E-3</v>
      </c>
      <c r="E54" s="135">
        <v>339.64</v>
      </c>
      <c r="F54" s="148">
        <v>1.6872399088930195E-3</v>
      </c>
      <c r="G54" s="79"/>
    </row>
    <row r="55" spans="1:7" s="31" customFormat="1" ht="19.8" x14ac:dyDescent="0.3">
      <c r="A55" s="147" t="s">
        <v>128</v>
      </c>
      <c r="B55" s="147" t="s">
        <v>113</v>
      </c>
      <c r="C55" s="135">
        <v>317.82499999999999</v>
      </c>
      <c r="D55" s="148">
        <v>3.9150661068751364E-3</v>
      </c>
      <c r="E55" s="135">
        <v>743.96799999999996</v>
      </c>
      <c r="F55" s="148">
        <v>3.6958323534899361E-3</v>
      </c>
      <c r="G55" s="79"/>
    </row>
    <row r="56" spans="1:7" s="31" customFormat="1" ht="19.8" x14ac:dyDescent="0.3">
      <c r="A56" s="147" t="s">
        <v>129</v>
      </c>
      <c r="B56" s="147" t="s">
        <v>59</v>
      </c>
      <c r="C56" s="135">
        <v>252.767</v>
      </c>
      <c r="D56" s="148">
        <v>3.11366165228194E-3</v>
      </c>
      <c r="E56" s="135">
        <v>569.16399999999999</v>
      </c>
      <c r="F56" s="148">
        <v>2.8274532313778901E-3</v>
      </c>
      <c r="G56" s="79"/>
    </row>
    <row r="57" spans="1:7" s="31" customFormat="1" ht="19.8" x14ac:dyDescent="0.3">
      <c r="A57" s="147" t="s">
        <v>130</v>
      </c>
      <c r="B57" s="147" t="s">
        <v>85</v>
      </c>
      <c r="C57" s="135">
        <v>320.11</v>
      </c>
      <c r="D57" s="148">
        <v>3.9432134396973177E-3</v>
      </c>
      <c r="E57" s="135">
        <v>756.81100000000004</v>
      </c>
      <c r="F57" s="148">
        <v>3.7596329133471767E-3</v>
      </c>
      <c r="G57" s="79"/>
    </row>
    <row r="58" spans="1:7" s="31" customFormat="1" ht="19.8" x14ac:dyDescent="0.3">
      <c r="A58" s="147" t="s">
        <v>131</v>
      </c>
      <c r="B58" s="147" t="s">
        <v>50</v>
      </c>
      <c r="C58" s="135">
        <v>301.69099999999997</v>
      </c>
      <c r="D58" s="148">
        <v>3.7163225323661345E-3</v>
      </c>
      <c r="E58" s="135">
        <v>698.26</v>
      </c>
      <c r="F58" s="148">
        <v>3.4687673383100924E-3</v>
      </c>
      <c r="G58" s="79"/>
    </row>
    <row r="59" spans="1:7" s="31" customFormat="1" ht="19.8" x14ac:dyDescent="0.3">
      <c r="A59" s="147" t="s">
        <v>118</v>
      </c>
      <c r="B59" s="147" t="s">
        <v>117</v>
      </c>
      <c r="C59" s="135">
        <v>842.24599999999998</v>
      </c>
      <c r="D59" s="148">
        <v>1.0375045286718024E-2</v>
      </c>
      <c r="E59" s="135">
        <v>3618.4050000000002</v>
      </c>
      <c r="F59" s="148">
        <v>1.7975260047515155E-2</v>
      </c>
      <c r="G59" s="79"/>
    </row>
    <row r="60" spans="1:7" s="31" customFormat="1" ht="19.8" x14ac:dyDescent="0.3">
      <c r="A60" s="147" t="s">
        <v>132</v>
      </c>
      <c r="B60" s="147" t="s">
        <v>59</v>
      </c>
      <c r="C60" s="135">
        <v>312.63</v>
      </c>
      <c r="D60" s="148">
        <v>3.8510724989927595E-3</v>
      </c>
      <c r="E60" s="135">
        <v>740.88099999999997</v>
      </c>
      <c r="F60" s="148">
        <v>3.6804969701465353E-3</v>
      </c>
      <c r="G60" s="79"/>
    </row>
    <row r="61" spans="1:7" s="31" customFormat="1" ht="19.8" x14ac:dyDescent="0.3">
      <c r="A61" s="147" t="s">
        <v>133</v>
      </c>
      <c r="B61" s="147" t="s">
        <v>50</v>
      </c>
      <c r="C61" s="135">
        <v>272.20800000000003</v>
      </c>
      <c r="D61" s="148">
        <v>3.3531418699607241E-3</v>
      </c>
      <c r="E61" s="135">
        <v>603.28800000000001</v>
      </c>
      <c r="F61" s="148">
        <v>2.9969720591103877E-3</v>
      </c>
      <c r="G61" s="79"/>
    </row>
    <row r="62" spans="1:7" s="31" customFormat="1" ht="19.8" x14ac:dyDescent="0.3">
      <c r="A62" s="147" t="s">
        <v>134</v>
      </c>
      <c r="B62" s="147" t="s">
        <v>135</v>
      </c>
      <c r="C62" s="135">
        <v>166.06100000000001</v>
      </c>
      <c r="D62" s="148">
        <v>2.0455904751790831E-3</v>
      </c>
      <c r="E62" s="135">
        <v>372.80599999999998</v>
      </c>
      <c r="F62" s="148">
        <v>1.8519996510268845E-3</v>
      </c>
      <c r="G62" s="79"/>
    </row>
    <row r="63" spans="1:7" s="31" customFormat="1" ht="19.8" x14ac:dyDescent="0.3">
      <c r="A63" s="147" t="s">
        <v>137</v>
      </c>
      <c r="B63" s="147" t="s">
        <v>117</v>
      </c>
      <c r="C63" s="135">
        <v>557.178</v>
      </c>
      <c r="D63" s="148">
        <v>6.8634899812679137E-3</v>
      </c>
      <c r="E63" s="135">
        <v>1863.914</v>
      </c>
      <c r="F63" s="148">
        <v>9.2594219984231067E-3</v>
      </c>
      <c r="G63" s="79"/>
    </row>
    <row r="64" spans="1:7" s="31" customFormat="1" ht="19.8" x14ac:dyDescent="0.3">
      <c r="A64" s="147" t="s">
        <v>430</v>
      </c>
      <c r="B64" s="147" t="s">
        <v>56</v>
      </c>
      <c r="C64" s="135">
        <v>315.03199999999998</v>
      </c>
      <c r="D64" s="148">
        <v>3.880661073801897E-3</v>
      </c>
      <c r="E64" s="135">
        <v>675.30200000000002</v>
      </c>
      <c r="F64" s="148">
        <v>3.3547181867720939E-3</v>
      </c>
      <c r="G64" s="79"/>
    </row>
    <row r="65" spans="1:7" s="31" customFormat="1" ht="19.8" x14ac:dyDescent="0.3">
      <c r="A65" s="147" t="s">
        <v>139</v>
      </c>
      <c r="B65" s="147" t="s">
        <v>88</v>
      </c>
      <c r="C65" s="135">
        <v>201.84</v>
      </c>
      <c r="D65" s="148">
        <v>2.4863272021133564E-3</v>
      </c>
      <c r="E65" s="135">
        <v>468.12400000000002</v>
      </c>
      <c r="F65" s="148">
        <v>2.3255137648999996E-3</v>
      </c>
      <c r="G65" s="79"/>
    </row>
    <row r="66" spans="1:7" s="31" customFormat="1" ht="19.8" x14ac:dyDescent="0.3">
      <c r="A66" s="147" t="s">
        <v>140</v>
      </c>
      <c r="B66" s="147" t="s">
        <v>141</v>
      </c>
      <c r="C66" s="135">
        <v>248.59100000000001</v>
      </c>
      <c r="D66" s="148">
        <v>3.0622203998244223E-3</v>
      </c>
      <c r="E66" s="135">
        <v>509.03899999999999</v>
      </c>
      <c r="F66" s="148">
        <v>2.5287684488958712E-3</v>
      </c>
      <c r="G66" s="79"/>
    </row>
    <row r="67" spans="1:7" s="31" customFormat="1" ht="19.8" x14ac:dyDescent="0.3">
      <c r="A67" s="147" t="s">
        <v>143</v>
      </c>
      <c r="B67" s="147" t="s">
        <v>88</v>
      </c>
      <c r="C67" s="135">
        <v>190.41800000000001</v>
      </c>
      <c r="D67" s="148">
        <v>2.3456274929251936E-3</v>
      </c>
      <c r="E67" s="135">
        <v>468.85599999999999</v>
      </c>
      <c r="F67" s="148">
        <v>2.3291501434576185E-3</v>
      </c>
      <c r="G67" s="79"/>
    </row>
    <row r="68" spans="1:7" s="31" customFormat="1" ht="19.8" x14ac:dyDescent="0.3">
      <c r="A68" s="147" t="s">
        <v>144</v>
      </c>
      <c r="B68" s="147" t="s">
        <v>141</v>
      </c>
      <c r="C68" s="135">
        <v>311.73200000000003</v>
      </c>
      <c r="D68" s="148">
        <v>3.840010658785181E-3</v>
      </c>
      <c r="E68" s="135">
        <v>641.88699999999994</v>
      </c>
      <c r="F68" s="148">
        <v>3.1887214798010056E-3</v>
      </c>
      <c r="G68" s="79"/>
    </row>
    <row r="69" spans="1:7" s="31" customFormat="1" ht="19.8" x14ac:dyDescent="0.3">
      <c r="A69" s="147" t="s">
        <v>145</v>
      </c>
      <c r="B69" s="147" t="s">
        <v>94</v>
      </c>
      <c r="C69" s="135">
        <v>459.21800000000002</v>
      </c>
      <c r="D69" s="148">
        <v>5.6567885706504725E-3</v>
      </c>
      <c r="E69" s="135">
        <v>1033.347</v>
      </c>
      <c r="F69" s="148">
        <v>5.1333891712839336E-3</v>
      </c>
      <c r="G69" s="79"/>
    </row>
    <row r="70" spans="1:7" s="31" customFormat="1" ht="19.8" x14ac:dyDescent="0.3">
      <c r="A70" s="147" t="s">
        <v>146</v>
      </c>
      <c r="B70" s="147" t="s">
        <v>38</v>
      </c>
      <c r="C70" s="135">
        <v>340.97899999999998</v>
      </c>
      <c r="D70" s="148">
        <v>4.2002842006015166E-3</v>
      </c>
      <c r="E70" s="135">
        <v>975.52300000000002</v>
      </c>
      <c r="F70" s="148">
        <v>4.8461351361531188E-3</v>
      </c>
      <c r="G70" s="79"/>
    </row>
    <row r="71" spans="1:7" s="31" customFormat="1" ht="19.8" x14ac:dyDescent="0.3">
      <c r="A71" s="147" t="s">
        <v>147</v>
      </c>
      <c r="B71" s="147" t="s">
        <v>113</v>
      </c>
      <c r="C71" s="135">
        <v>239.529</v>
      </c>
      <c r="D71" s="148">
        <v>2.9505918965270022E-3</v>
      </c>
      <c r="E71" s="135">
        <v>499.572</v>
      </c>
      <c r="F71" s="148">
        <v>2.4817389464300539E-3</v>
      </c>
      <c r="G71" s="79"/>
    </row>
    <row r="72" spans="1:7" s="31" customFormat="1" ht="19.8" x14ac:dyDescent="0.3">
      <c r="A72" s="147" t="s">
        <v>148</v>
      </c>
      <c r="B72" s="147" t="s">
        <v>117</v>
      </c>
      <c r="C72" s="135">
        <v>637.53300000000002</v>
      </c>
      <c r="D72" s="148">
        <v>7.853327586924962E-3</v>
      </c>
      <c r="E72" s="135">
        <v>1658.864</v>
      </c>
      <c r="F72" s="148">
        <v>8.2407889065655108E-3</v>
      </c>
      <c r="G72" s="79"/>
    </row>
    <row r="73" spans="1:7" s="31" customFormat="1" ht="19.8" x14ac:dyDescent="0.3">
      <c r="A73" s="147" t="s">
        <v>86</v>
      </c>
      <c r="B73" s="147" t="s">
        <v>85</v>
      </c>
      <c r="C73" s="135">
        <v>513.82299999999998</v>
      </c>
      <c r="D73" s="148">
        <v>6.3294297561013232E-3</v>
      </c>
      <c r="E73" s="135">
        <v>1808.6369999999999</v>
      </c>
      <c r="F73" s="148">
        <v>8.9848207722899084E-3</v>
      </c>
      <c r="G73" s="79"/>
    </row>
    <row r="74" spans="1:7" s="31" customFormat="1" ht="19.8" x14ac:dyDescent="0.3">
      <c r="A74" s="147" t="s">
        <v>149</v>
      </c>
      <c r="B74" s="147" t="s">
        <v>150</v>
      </c>
      <c r="C74" s="135">
        <v>391.27499999999998</v>
      </c>
      <c r="D74" s="148">
        <v>4.8198457986866009E-3</v>
      </c>
      <c r="E74" s="135">
        <v>850.51900000000001</v>
      </c>
      <c r="F74" s="148">
        <v>4.2251489814856382E-3</v>
      </c>
      <c r="G74" s="79"/>
    </row>
    <row r="75" spans="1:7" s="31" customFormat="1" ht="19.8" x14ac:dyDescent="0.3">
      <c r="A75" s="147" t="s">
        <v>152</v>
      </c>
      <c r="B75" s="147" t="s">
        <v>67</v>
      </c>
      <c r="C75" s="135">
        <v>344.28100000000001</v>
      </c>
      <c r="D75" s="148">
        <v>4.2409592522333955E-3</v>
      </c>
      <c r="E75" s="135">
        <v>751.98099999999999</v>
      </c>
      <c r="F75" s="148">
        <v>3.7356387761432156E-3</v>
      </c>
      <c r="G75" s="79"/>
    </row>
    <row r="76" spans="1:7" s="31" customFormat="1" ht="19.8" x14ac:dyDescent="0.3">
      <c r="A76" s="147" t="s">
        <v>153</v>
      </c>
      <c r="B76" s="147" t="s">
        <v>135</v>
      </c>
      <c r="C76" s="135">
        <v>485.63200000000001</v>
      </c>
      <c r="D76" s="148">
        <v>5.9821643470903364E-3</v>
      </c>
      <c r="E76" s="135">
        <v>991.22299999999996</v>
      </c>
      <c r="F76" s="148">
        <v>4.9241285013916659E-3</v>
      </c>
      <c r="G76" s="79"/>
    </row>
    <row r="77" spans="1:7" s="31" customFormat="1" ht="19.8" x14ac:dyDescent="0.3">
      <c r="A77" s="147" t="s">
        <v>154</v>
      </c>
      <c r="B77" s="147" t="s">
        <v>56</v>
      </c>
      <c r="C77" s="135">
        <v>440.46100000000001</v>
      </c>
      <c r="D77" s="148">
        <v>5.4257340753569713E-3</v>
      </c>
      <c r="E77" s="135">
        <v>1034.72</v>
      </c>
      <c r="F77" s="148">
        <v>5.1402098649446035E-3</v>
      </c>
      <c r="G77" s="79"/>
    </row>
    <row r="78" spans="1:7" s="31" customFormat="1" ht="19.8" x14ac:dyDescent="0.3">
      <c r="A78" s="147" t="s">
        <v>155</v>
      </c>
      <c r="B78" s="147" t="s">
        <v>72</v>
      </c>
      <c r="C78" s="135">
        <v>274.88</v>
      </c>
      <c r="D78" s="148">
        <v>3.3860563878166834E-3</v>
      </c>
      <c r="E78" s="135">
        <v>558.03399999999999</v>
      </c>
      <c r="F78" s="148">
        <v>2.7721623934731108E-3</v>
      </c>
      <c r="G78" s="79"/>
    </row>
    <row r="79" spans="1:7" s="31" customFormat="1" ht="19.8" x14ac:dyDescent="0.3">
      <c r="A79" s="147" t="s">
        <v>156</v>
      </c>
      <c r="B79" s="147" t="s">
        <v>59</v>
      </c>
      <c r="C79" s="135">
        <v>323.94099999999997</v>
      </c>
      <c r="D79" s="148">
        <v>3.9904048760394505E-3</v>
      </c>
      <c r="E79" s="135">
        <v>701.976</v>
      </c>
      <c r="F79" s="148">
        <v>3.4872274239933056E-3</v>
      </c>
      <c r="G79" s="79"/>
    </row>
    <row r="80" spans="1:7" s="31" customFormat="1" ht="19.8" x14ac:dyDescent="0.3">
      <c r="A80" s="147" t="s">
        <v>157</v>
      </c>
      <c r="B80" s="147" t="s">
        <v>88</v>
      </c>
      <c r="C80" s="135">
        <v>148.81</v>
      </c>
      <c r="D80" s="148">
        <v>1.8330873511023017E-3</v>
      </c>
      <c r="E80" s="135">
        <v>297.90600000000001</v>
      </c>
      <c r="F80" s="148">
        <v>1.4799166538060414E-3</v>
      </c>
      <c r="G80" s="79"/>
    </row>
    <row r="81" spans="1:7" s="31" customFormat="1" ht="19.8" x14ac:dyDescent="0.3">
      <c r="A81" s="147" t="s">
        <v>158</v>
      </c>
      <c r="B81" s="147" t="s">
        <v>79</v>
      </c>
      <c r="C81" s="135">
        <v>461.11099999999999</v>
      </c>
      <c r="D81" s="148">
        <v>5.68010712690097E-3</v>
      </c>
      <c r="E81" s="135">
        <v>1454.6210000000001</v>
      </c>
      <c r="F81" s="148">
        <v>7.2261647730357823E-3</v>
      </c>
      <c r="G81" s="79"/>
    </row>
    <row r="82" spans="1:7" s="31" customFormat="1" ht="19.8" x14ac:dyDescent="0.3">
      <c r="A82" s="147" t="s">
        <v>159</v>
      </c>
      <c r="B82" s="147" t="s">
        <v>135</v>
      </c>
      <c r="C82" s="135">
        <v>157.15</v>
      </c>
      <c r="D82" s="148">
        <v>1.9358220363263673E-3</v>
      </c>
      <c r="E82" s="135">
        <v>343.87200000000001</v>
      </c>
      <c r="F82" s="148">
        <v>1.7082633433955377E-3</v>
      </c>
      <c r="G82" s="79"/>
    </row>
    <row r="83" spans="1:7" s="31" customFormat="1" ht="19.8" x14ac:dyDescent="0.3">
      <c r="A83" s="147" t="s">
        <v>160</v>
      </c>
      <c r="B83" s="147" t="s">
        <v>82</v>
      </c>
      <c r="C83" s="135">
        <v>376.56</v>
      </c>
      <c r="D83" s="148">
        <v>4.6385819026347874E-3</v>
      </c>
      <c r="E83" s="135">
        <v>823.58100000000002</v>
      </c>
      <c r="F83" s="148">
        <v>4.0913282634731539E-3</v>
      </c>
      <c r="G83" s="79"/>
    </row>
    <row r="84" spans="1:7" s="31" customFormat="1" ht="19.8" x14ac:dyDescent="0.3">
      <c r="A84" s="147" t="s">
        <v>161</v>
      </c>
      <c r="B84" s="147" t="s">
        <v>53</v>
      </c>
      <c r="C84" s="135">
        <v>339.255</v>
      </c>
      <c r="D84" s="148">
        <v>4.1790474383321778E-3</v>
      </c>
      <c r="E84" s="135">
        <v>761.10699999999997</v>
      </c>
      <c r="F84" s="148">
        <v>3.7809742825869728E-3</v>
      </c>
      <c r="G84" s="79"/>
    </row>
    <row r="85" spans="1:7" s="31" customFormat="1" ht="19.8" x14ac:dyDescent="0.3">
      <c r="A85" s="147" t="s">
        <v>162</v>
      </c>
      <c r="B85" s="147" t="s">
        <v>59</v>
      </c>
      <c r="C85" s="135">
        <v>271.83999999999997</v>
      </c>
      <c r="D85" s="148">
        <v>3.3486087327709805E-3</v>
      </c>
      <c r="E85" s="135">
        <v>662.71</v>
      </c>
      <c r="F85" s="148">
        <v>3.2921645272126166E-3</v>
      </c>
      <c r="G85" s="79"/>
    </row>
    <row r="86" spans="1:7" s="31" customFormat="1" ht="19.8" x14ac:dyDescent="0.3">
      <c r="A86" s="147" t="s">
        <v>163</v>
      </c>
      <c r="B86" s="147" t="s">
        <v>79</v>
      </c>
      <c r="C86" s="135">
        <v>332.10199999999998</v>
      </c>
      <c r="D86" s="148">
        <v>4.0909345842065487E-3</v>
      </c>
      <c r="E86" s="135">
        <v>1083.1369999999999</v>
      </c>
      <c r="F86" s="148">
        <v>5.3807324614257995E-3</v>
      </c>
      <c r="G86" s="79"/>
    </row>
    <row r="87" spans="1:7" s="31" customFormat="1" ht="19.8" x14ac:dyDescent="0.3">
      <c r="A87" s="147" t="s">
        <v>164</v>
      </c>
      <c r="B87" s="147" t="s">
        <v>59</v>
      </c>
      <c r="C87" s="135">
        <v>183.452</v>
      </c>
      <c r="D87" s="148">
        <v>2.259818162317179E-3</v>
      </c>
      <c r="E87" s="135">
        <v>457.25599999999997</v>
      </c>
      <c r="F87" s="148">
        <v>2.2715244723259527E-3</v>
      </c>
      <c r="G87" s="79"/>
    </row>
    <row r="88" spans="1:7" s="31" customFormat="1" ht="19.8" x14ac:dyDescent="0.3">
      <c r="A88" s="147" t="s">
        <v>165</v>
      </c>
      <c r="B88" s="147" t="s">
        <v>63</v>
      </c>
      <c r="C88" s="135">
        <v>272.32900000000001</v>
      </c>
      <c r="D88" s="148">
        <v>3.3546323851780038E-3</v>
      </c>
      <c r="E88" s="135">
        <v>680.86800000000005</v>
      </c>
      <c r="F88" s="148">
        <v>3.3823685734547539E-3</v>
      </c>
      <c r="G88" s="79"/>
    </row>
    <row r="89" spans="1:7" s="31" customFormat="1" ht="19.8" x14ac:dyDescent="0.3">
      <c r="A89" s="147" t="s">
        <v>166</v>
      </c>
      <c r="B89" s="147" t="s">
        <v>113</v>
      </c>
      <c r="C89" s="135">
        <v>136.881</v>
      </c>
      <c r="D89" s="148">
        <v>1.6861422599706616E-3</v>
      </c>
      <c r="E89" s="135">
        <v>356.964</v>
      </c>
      <c r="F89" s="148">
        <v>1.7733008680900007E-3</v>
      </c>
      <c r="G89" s="79"/>
    </row>
    <row r="90" spans="1:7" s="31" customFormat="1" ht="19.8" x14ac:dyDescent="0.3">
      <c r="A90" s="147" t="s">
        <v>167</v>
      </c>
      <c r="B90" s="147" t="s">
        <v>44</v>
      </c>
      <c r="C90" s="135">
        <v>250.38499999999999</v>
      </c>
      <c r="D90" s="148">
        <v>3.0843194436244187E-3</v>
      </c>
      <c r="E90" s="135">
        <v>535.26300000000003</v>
      </c>
      <c r="F90" s="148">
        <v>2.6590422074955966E-3</v>
      </c>
      <c r="G90" s="79"/>
    </row>
    <row r="91" spans="1:7" s="31" customFormat="1" ht="19.8" x14ac:dyDescent="0.3">
      <c r="A91" s="147" t="s">
        <v>168</v>
      </c>
      <c r="B91" s="147" t="s">
        <v>56</v>
      </c>
      <c r="C91" s="135">
        <v>409.81</v>
      </c>
      <c r="D91" s="148">
        <v>5.0481656296971593E-3</v>
      </c>
      <c r="E91" s="135">
        <v>894.09500000000003</v>
      </c>
      <c r="F91" s="148">
        <v>4.4416227957299031E-3</v>
      </c>
      <c r="G91" s="79"/>
    </row>
    <row r="92" spans="1:7" s="31" customFormat="1" ht="19.8" x14ac:dyDescent="0.3">
      <c r="A92" s="147" t="s">
        <v>169</v>
      </c>
      <c r="B92" s="147" t="s">
        <v>50</v>
      </c>
      <c r="C92" s="135">
        <v>333.50599999999997</v>
      </c>
      <c r="D92" s="148">
        <v>4.1082294880500246E-3</v>
      </c>
      <c r="E92" s="135">
        <v>762.06100000000004</v>
      </c>
      <c r="F92" s="148">
        <v>3.7857134972645256E-3</v>
      </c>
      <c r="G92" s="79"/>
    </row>
    <row r="93" spans="1:7" s="31" customFormat="1" ht="19.8" x14ac:dyDescent="0.3">
      <c r="A93" s="147" t="s">
        <v>170</v>
      </c>
      <c r="B93" s="147" t="s">
        <v>135</v>
      </c>
      <c r="C93" s="135">
        <v>544.82299999999998</v>
      </c>
      <c r="D93" s="148">
        <v>6.7112972911068424E-3</v>
      </c>
      <c r="E93" s="135">
        <v>1289.9760000000001</v>
      </c>
      <c r="F93" s="148">
        <v>6.4082528227363735E-3</v>
      </c>
      <c r="G93" s="79"/>
    </row>
    <row r="94" spans="1:7" s="31" customFormat="1" ht="19.8" x14ac:dyDescent="0.3">
      <c r="A94" s="147" t="s">
        <v>171</v>
      </c>
      <c r="B94" s="147" t="s">
        <v>35</v>
      </c>
      <c r="C94" s="135">
        <v>269.98</v>
      </c>
      <c r="D94" s="148">
        <v>3.32569668067065E-3</v>
      </c>
      <c r="E94" s="135">
        <v>824.17499999999995</v>
      </c>
      <c r="F94" s="148">
        <v>4.0942790952535162E-3</v>
      </c>
      <c r="G94" s="79"/>
    </row>
    <row r="95" spans="1:7" s="31" customFormat="1" ht="19.8" x14ac:dyDescent="0.3">
      <c r="A95" s="147" t="s">
        <v>172</v>
      </c>
      <c r="B95" s="147" t="s">
        <v>82</v>
      </c>
      <c r="C95" s="135">
        <v>306.40499999999997</v>
      </c>
      <c r="D95" s="148">
        <v>3.7743910343021347E-3</v>
      </c>
      <c r="E95" s="135">
        <v>651.93499999999995</v>
      </c>
      <c r="F95" s="148">
        <v>3.2386372335536763E-3</v>
      </c>
      <c r="G95" s="79"/>
    </row>
    <row r="96" spans="1:7" s="31" customFormat="1" ht="19.8" x14ac:dyDescent="0.3">
      <c r="A96" s="147" t="s">
        <v>173</v>
      </c>
      <c r="B96" s="147" t="s">
        <v>53</v>
      </c>
      <c r="C96" s="135">
        <v>408.584</v>
      </c>
      <c r="D96" s="148">
        <v>5.0330633846030698E-3</v>
      </c>
      <c r="E96" s="135">
        <v>1015.293</v>
      </c>
      <c r="F96" s="148">
        <v>5.0437017689898729E-3</v>
      </c>
      <c r="G96" s="79"/>
    </row>
    <row r="97" spans="1:7" s="31" customFormat="1" ht="19.8" x14ac:dyDescent="0.3">
      <c r="A97" s="147" t="s">
        <v>174</v>
      </c>
      <c r="B97" s="147" t="s">
        <v>59</v>
      </c>
      <c r="C97" s="135">
        <v>460.17399999999998</v>
      </c>
      <c r="D97" s="148">
        <v>5.6685648726977388E-3</v>
      </c>
      <c r="E97" s="135">
        <v>1053.5</v>
      </c>
      <c r="F97" s="148">
        <v>5.2335038394146632E-3</v>
      </c>
      <c r="G97" s="79"/>
    </row>
    <row r="98" spans="1:7" s="31" customFormat="1" ht="19.8" x14ac:dyDescent="0.3">
      <c r="A98" s="147" t="s">
        <v>175</v>
      </c>
      <c r="B98" s="147" t="s">
        <v>88</v>
      </c>
      <c r="C98" s="135">
        <v>209.53800000000001</v>
      </c>
      <c r="D98" s="148">
        <v>2.5811535338705338E-3</v>
      </c>
      <c r="E98" s="135">
        <v>459.24099999999999</v>
      </c>
      <c r="F98" s="148">
        <v>2.2813854169118452E-3</v>
      </c>
      <c r="G98" s="79"/>
    </row>
    <row r="99" spans="1:7" s="31" customFormat="1" ht="19.8" x14ac:dyDescent="0.3">
      <c r="A99" s="147" t="s">
        <v>176</v>
      </c>
      <c r="B99" s="147" t="s">
        <v>67</v>
      </c>
      <c r="C99" s="135">
        <v>286.99799999999999</v>
      </c>
      <c r="D99" s="148">
        <v>3.5353296390810991E-3</v>
      </c>
      <c r="E99" s="135">
        <v>579.822</v>
      </c>
      <c r="F99" s="148">
        <v>2.8803993005952432E-3</v>
      </c>
      <c r="G99" s="79"/>
    </row>
    <row r="100" spans="1:7" s="31" customFormat="1" ht="19.8" x14ac:dyDescent="0.3">
      <c r="A100" s="147" t="s">
        <v>177</v>
      </c>
      <c r="B100" s="147" t="s">
        <v>50</v>
      </c>
      <c r="C100" s="135">
        <v>260.81599999999997</v>
      </c>
      <c r="D100" s="148">
        <v>3.2128117099999858E-3</v>
      </c>
      <c r="E100" s="135">
        <v>525.404</v>
      </c>
      <c r="F100" s="148">
        <v>2.6100653547639504E-3</v>
      </c>
      <c r="G100" s="79"/>
    </row>
    <row r="101" spans="1:7" s="31" customFormat="1" ht="19.8" x14ac:dyDescent="0.3">
      <c r="A101" s="147" t="s">
        <v>178</v>
      </c>
      <c r="B101" s="147" t="s">
        <v>88</v>
      </c>
      <c r="C101" s="135">
        <v>200.98</v>
      </c>
      <c r="D101" s="148">
        <v>2.4757334575938482E-3</v>
      </c>
      <c r="E101" s="135">
        <v>465.08199999999999</v>
      </c>
      <c r="F101" s="148">
        <v>2.3104019294187474E-3</v>
      </c>
      <c r="G101" s="79"/>
    </row>
    <row r="102" spans="1:7" s="31" customFormat="1" ht="19.8" x14ac:dyDescent="0.3">
      <c r="A102" s="147" t="s">
        <v>179</v>
      </c>
      <c r="B102" s="147" t="s">
        <v>107</v>
      </c>
      <c r="C102" s="135">
        <v>249.14400000000001</v>
      </c>
      <c r="D102" s="148">
        <v>3.0690324239166177E-3</v>
      </c>
      <c r="E102" s="135">
        <v>585.91399999999999</v>
      </c>
      <c r="F102" s="148">
        <v>2.9106627133999078E-3</v>
      </c>
      <c r="G102" s="79"/>
    </row>
    <row r="103" spans="1:7" s="31" customFormat="1" ht="19.8" x14ac:dyDescent="0.3">
      <c r="A103" s="147" t="s">
        <v>180</v>
      </c>
      <c r="B103" s="147" t="s">
        <v>79</v>
      </c>
      <c r="C103" s="135">
        <v>1379.4860000000001</v>
      </c>
      <c r="D103" s="148">
        <v>1.6992932851439487E-2</v>
      </c>
      <c r="E103" s="135">
        <v>5661.0540000000001</v>
      </c>
      <c r="F103" s="148">
        <v>2.8122589315741561E-2</v>
      </c>
      <c r="G103" s="79"/>
    </row>
    <row r="104" spans="1:7" s="31" customFormat="1" ht="19.8" x14ac:dyDescent="0.3">
      <c r="A104" s="147" t="s">
        <v>181</v>
      </c>
      <c r="B104" s="147" t="s">
        <v>76</v>
      </c>
      <c r="C104" s="135">
        <v>475.488</v>
      </c>
      <c r="D104" s="148">
        <v>5.8572074349904661E-3</v>
      </c>
      <c r="E104" s="135">
        <v>1173.548</v>
      </c>
      <c r="F104" s="148">
        <v>5.8298699228641658E-3</v>
      </c>
      <c r="G104" s="79"/>
    </row>
    <row r="105" spans="1:7" s="31" customFormat="1" ht="19.8" x14ac:dyDescent="0.3">
      <c r="A105" s="147" t="s">
        <v>182</v>
      </c>
      <c r="B105" s="147" t="s">
        <v>50</v>
      </c>
      <c r="C105" s="135">
        <v>253.136</v>
      </c>
      <c r="D105" s="148">
        <v>3.1182071077792638E-3</v>
      </c>
      <c r="E105" s="135">
        <v>550.755</v>
      </c>
      <c r="F105" s="148">
        <v>2.7360022848379904E-3</v>
      </c>
      <c r="G105" s="79"/>
    </row>
    <row r="106" spans="1:7" s="31" customFormat="1" ht="19.8" x14ac:dyDescent="0.3">
      <c r="A106" s="147" t="s">
        <v>183</v>
      </c>
      <c r="B106" s="147" t="s">
        <v>72</v>
      </c>
      <c r="C106" s="135">
        <v>297.51600000000002</v>
      </c>
      <c r="D106" s="148">
        <v>3.6648935982161977E-3</v>
      </c>
      <c r="E106" s="135">
        <v>669.37400000000002</v>
      </c>
      <c r="F106" s="148">
        <v>3.3252694817317045E-3</v>
      </c>
      <c r="G106" s="79"/>
    </row>
    <row r="107" spans="1:7" s="31" customFormat="1" ht="19.8" x14ac:dyDescent="0.3">
      <c r="A107" s="147" t="s">
        <v>184</v>
      </c>
      <c r="B107" s="147" t="s">
        <v>63</v>
      </c>
      <c r="C107" s="135">
        <v>281.13600000000002</v>
      </c>
      <c r="D107" s="148">
        <v>3.4631197200423137E-3</v>
      </c>
      <c r="E107" s="135">
        <v>767.07799999999997</v>
      </c>
      <c r="F107" s="148">
        <v>3.810636600028971E-3</v>
      </c>
      <c r="G107" s="79"/>
    </row>
    <row r="108" spans="1:7" s="31" customFormat="1" ht="19.8" x14ac:dyDescent="0.3">
      <c r="A108" s="147" t="s">
        <v>185</v>
      </c>
      <c r="B108" s="147" t="s">
        <v>50</v>
      </c>
      <c r="C108" s="135">
        <v>183.27600000000001</v>
      </c>
      <c r="D108" s="148">
        <v>2.2576501401829546E-3</v>
      </c>
      <c r="E108" s="135">
        <v>384.149</v>
      </c>
      <c r="F108" s="148">
        <v>1.9083486154791679E-3</v>
      </c>
      <c r="G108" s="79"/>
    </row>
    <row r="109" spans="1:7" s="31" customFormat="1" ht="19.8" x14ac:dyDescent="0.3">
      <c r="A109" s="147" t="s">
        <v>186</v>
      </c>
      <c r="B109" s="147" t="s">
        <v>35</v>
      </c>
      <c r="C109" s="135">
        <v>422.48899999999998</v>
      </c>
      <c r="D109" s="148">
        <v>5.2043494515144166E-3</v>
      </c>
      <c r="E109" s="135">
        <v>1067.231</v>
      </c>
      <c r="F109" s="148">
        <v>5.3017157437516378E-3</v>
      </c>
      <c r="G109" s="79"/>
    </row>
    <row r="110" spans="1:7" s="31" customFormat="1" ht="19.8" x14ac:dyDescent="0.3">
      <c r="A110" s="147" t="s">
        <v>187</v>
      </c>
      <c r="B110" s="147" t="s">
        <v>91</v>
      </c>
      <c r="C110" s="135">
        <v>848.745</v>
      </c>
      <c r="D110" s="148">
        <v>1.0455101967685794E-2</v>
      </c>
      <c r="E110" s="135">
        <v>2601.7550000000001</v>
      </c>
      <c r="F110" s="148">
        <v>1.2924817068548929E-2</v>
      </c>
      <c r="G110" s="79"/>
    </row>
    <row r="111" spans="1:7" s="31" customFormat="1" ht="19.8" x14ac:dyDescent="0.3">
      <c r="A111" s="147" t="s">
        <v>188</v>
      </c>
      <c r="B111" s="147" t="s">
        <v>67</v>
      </c>
      <c r="C111" s="135">
        <v>498.947</v>
      </c>
      <c r="D111" s="148">
        <v>6.1461826125289972E-3</v>
      </c>
      <c r="E111" s="135">
        <v>1162.5609999999999</v>
      </c>
      <c r="F111" s="148">
        <v>5.7752894703879919E-3</v>
      </c>
      <c r="G111" s="79"/>
    </row>
    <row r="112" spans="1:7" s="31" customFormat="1" ht="19.8" x14ac:dyDescent="0.3">
      <c r="A112" s="147" t="s">
        <v>189</v>
      </c>
      <c r="B112" s="147" t="s">
        <v>59</v>
      </c>
      <c r="C112" s="135">
        <v>336.30500000000001</v>
      </c>
      <c r="D112" s="148">
        <v>4.1427084309687496E-3</v>
      </c>
      <c r="E112" s="135">
        <v>752.21600000000001</v>
      </c>
      <c r="F112" s="148">
        <v>3.7368061927566588E-3</v>
      </c>
      <c r="G112" s="79"/>
    </row>
    <row r="113" spans="1:7" s="31" customFormat="1" ht="19.8" x14ac:dyDescent="0.3">
      <c r="A113" s="147" t="s">
        <v>190</v>
      </c>
      <c r="B113" s="147" t="s">
        <v>150</v>
      </c>
      <c r="C113" s="135">
        <v>180.38900000000001</v>
      </c>
      <c r="D113" s="148">
        <v>2.2220871861971178E-3</v>
      </c>
      <c r="E113" s="135">
        <v>415.84</v>
      </c>
      <c r="F113" s="148">
        <v>2.065780955464825E-3</v>
      </c>
      <c r="G113" s="79"/>
    </row>
    <row r="114" spans="1:7" s="31" customFormat="1" ht="19.8" x14ac:dyDescent="0.3">
      <c r="A114" s="147" t="s">
        <v>191</v>
      </c>
      <c r="B114" s="147" t="s">
        <v>135</v>
      </c>
      <c r="C114" s="135">
        <v>439.84399999999999</v>
      </c>
      <c r="D114" s="148">
        <v>5.418133679579603E-3</v>
      </c>
      <c r="E114" s="135">
        <v>1009.56</v>
      </c>
      <c r="F114" s="148">
        <v>5.0152217713521283E-3</v>
      </c>
      <c r="G114" s="79"/>
    </row>
    <row r="115" spans="1:7" s="31" customFormat="1" ht="19.8" x14ac:dyDescent="0.3">
      <c r="A115" s="147" t="s">
        <v>80</v>
      </c>
      <c r="B115" s="147" t="s">
        <v>41</v>
      </c>
      <c r="C115" s="135">
        <v>401.65100000000001</v>
      </c>
      <c r="D115" s="148">
        <v>4.9476605581452223E-3</v>
      </c>
      <c r="E115" s="135">
        <v>863.25199999999995</v>
      </c>
      <c r="F115" s="148">
        <v>4.288403091013181E-3</v>
      </c>
      <c r="G115" s="79"/>
    </row>
    <row r="116" spans="1:7" s="31" customFormat="1" ht="19.8" x14ac:dyDescent="0.3">
      <c r="A116" s="147" t="s">
        <v>192</v>
      </c>
      <c r="B116" s="147" t="s">
        <v>72</v>
      </c>
      <c r="C116" s="135">
        <v>358.779</v>
      </c>
      <c r="D116" s="148">
        <v>4.41955007554017E-3</v>
      </c>
      <c r="E116" s="135">
        <v>909.57</v>
      </c>
      <c r="F116" s="148">
        <v>4.518498421657708E-3</v>
      </c>
      <c r="G116" s="79"/>
    </row>
    <row r="117" spans="1:7" s="31" customFormat="1" ht="19.8" x14ac:dyDescent="0.3">
      <c r="A117" s="147" t="s">
        <v>193</v>
      </c>
      <c r="B117" s="147" t="s">
        <v>85</v>
      </c>
      <c r="C117" s="135">
        <v>340.80700000000002</v>
      </c>
      <c r="D117" s="148">
        <v>4.1981654516976153E-3</v>
      </c>
      <c r="E117" s="135">
        <v>828.16600000000005</v>
      </c>
      <c r="F117" s="148">
        <v>4.1141053067609724E-3</v>
      </c>
      <c r="G117" s="79"/>
    </row>
    <row r="118" spans="1:7" s="31" customFormat="1" ht="19.8" x14ac:dyDescent="0.3">
      <c r="A118" s="147" t="s">
        <v>194</v>
      </c>
      <c r="B118" s="147" t="s">
        <v>135</v>
      </c>
      <c r="C118" s="135">
        <v>595.43700000000001</v>
      </c>
      <c r="D118" s="148">
        <v>7.3347761110026293E-3</v>
      </c>
      <c r="E118" s="135">
        <v>1378.3240000000001</v>
      </c>
      <c r="F118" s="148">
        <v>6.8471418566277897E-3</v>
      </c>
      <c r="G118" s="79"/>
    </row>
    <row r="119" spans="1:7" s="31" customFormat="1" ht="19.8" x14ac:dyDescent="0.3">
      <c r="A119" s="147" t="s">
        <v>195</v>
      </c>
      <c r="B119" s="147" t="s">
        <v>50</v>
      </c>
      <c r="C119" s="135">
        <v>208.08799999999999</v>
      </c>
      <c r="D119" s="148">
        <v>2.5632919878783396E-3</v>
      </c>
      <c r="E119" s="135">
        <v>492.90699999999998</v>
      </c>
      <c r="F119" s="148">
        <v>2.448629024180696E-3</v>
      </c>
      <c r="G119" s="79"/>
    </row>
    <row r="120" spans="1:7" s="31" customFormat="1" ht="19.8" x14ac:dyDescent="0.3">
      <c r="A120" s="147" t="s">
        <v>196</v>
      </c>
      <c r="B120" s="147" t="s">
        <v>113</v>
      </c>
      <c r="C120" s="135">
        <v>123.116</v>
      </c>
      <c r="D120" s="148">
        <v>1.5165807561206301E-3</v>
      </c>
      <c r="E120" s="135">
        <v>246.232</v>
      </c>
      <c r="F120" s="148">
        <v>1.2232141598355493E-3</v>
      </c>
      <c r="G120" s="79"/>
    </row>
    <row r="121" spans="1:7" s="31" customFormat="1" ht="19.8" x14ac:dyDescent="0.3">
      <c r="A121" s="147" t="s">
        <v>197</v>
      </c>
      <c r="B121" s="147" t="s">
        <v>150</v>
      </c>
      <c r="C121" s="135">
        <v>271.53300000000002</v>
      </c>
      <c r="D121" s="148">
        <v>3.3448270123436685E-3</v>
      </c>
      <c r="E121" s="135">
        <v>583.197</v>
      </c>
      <c r="F121" s="148">
        <v>2.8971653902563959E-3</v>
      </c>
      <c r="G121" s="79"/>
    </row>
    <row r="122" spans="1:7" s="31" customFormat="1" ht="19.8" x14ac:dyDescent="0.3">
      <c r="A122" s="147" t="s">
        <v>198</v>
      </c>
      <c r="B122" s="147" t="s">
        <v>56</v>
      </c>
      <c r="C122" s="135">
        <v>293.77199999999999</v>
      </c>
      <c r="D122" s="148">
        <v>3.6187738546335957E-3</v>
      </c>
      <c r="E122" s="135">
        <v>637.28</v>
      </c>
      <c r="F122" s="148">
        <v>3.1658351464472485E-3</v>
      </c>
      <c r="G122" s="79"/>
    </row>
    <row r="123" spans="1:7" s="31" customFormat="1" ht="19.8" x14ac:dyDescent="0.3">
      <c r="A123" s="147" t="s">
        <v>199</v>
      </c>
      <c r="B123" s="147" t="s">
        <v>107</v>
      </c>
      <c r="C123" s="135">
        <v>323.87799999999999</v>
      </c>
      <c r="D123" s="148">
        <v>3.989628822661859E-3</v>
      </c>
      <c r="E123" s="135">
        <v>777.63900000000001</v>
      </c>
      <c r="F123" s="148">
        <v>3.863100799410137E-3</v>
      </c>
      <c r="G123" s="79"/>
    </row>
    <row r="124" spans="1:7" s="31" customFormat="1" ht="19.8" x14ac:dyDescent="0.3">
      <c r="A124" s="147" t="s">
        <v>200</v>
      </c>
      <c r="B124" s="147" t="s">
        <v>85</v>
      </c>
      <c r="C124" s="135">
        <v>226.601</v>
      </c>
      <c r="D124" s="148">
        <v>2.7913408161221198E-3</v>
      </c>
      <c r="E124" s="135">
        <v>472.00799999999998</v>
      </c>
      <c r="F124" s="148">
        <v>2.3448084292685676E-3</v>
      </c>
      <c r="G124" s="79"/>
    </row>
    <row r="125" spans="1:7" s="31" customFormat="1" ht="19.8" x14ac:dyDescent="0.3">
      <c r="A125" s="147" t="s">
        <v>201</v>
      </c>
      <c r="B125" s="147" t="s">
        <v>107</v>
      </c>
      <c r="C125" s="135">
        <v>365.97399999999999</v>
      </c>
      <c r="D125" s="148">
        <v>4.5081802985841926E-3</v>
      </c>
      <c r="E125" s="135">
        <v>1120.2650000000001</v>
      </c>
      <c r="F125" s="148">
        <v>5.5651743508892907E-3</v>
      </c>
      <c r="G125" s="79"/>
    </row>
    <row r="126" spans="1:7" s="31" customFormat="1" ht="19.8" x14ac:dyDescent="0.3">
      <c r="A126" s="147" t="s">
        <v>202</v>
      </c>
      <c r="B126" s="147" t="s">
        <v>91</v>
      </c>
      <c r="C126" s="135">
        <v>142.68199999999999</v>
      </c>
      <c r="D126" s="148">
        <v>1.7576007622470168E-3</v>
      </c>
      <c r="E126" s="135">
        <v>288.00299999999999</v>
      </c>
      <c r="F126" s="148">
        <v>1.4307212209425165E-3</v>
      </c>
      <c r="G126" s="79"/>
    </row>
    <row r="127" spans="1:7" s="31" customFormat="1" ht="19.8" x14ac:dyDescent="0.3">
      <c r="A127" s="147" t="s">
        <v>203</v>
      </c>
      <c r="B127" s="147" t="s">
        <v>44</v>
      </c>
      <c r="C127" s="135">
        <v>273.67700000000002</v>
      </c>
      <c r="D127" s="148">
        <v>3.3712374637969536E-3</v>
      </c>
      <c r="E127" s="135">
        <v>714.92</v>
      </c>
      <c r="F127" s="148">
        <v>3.5515297246078129E-3</v>
      </c>
      <c r="G127" s="79"/>
    </row>
    <row r="128" spans="1:7" s="31" customFormat="1" ht="19.8" x14ac:dyDescent="0.3">
      <c r="A128" s="147" t="s">
        <v>204</v>
      </c>
      <c r="B128" s="147" t="s">
        <v>150</v>
      </c>
      <c r="C128" s="135">
        <v>415.10399999999998</v>
      </c>
      <c r="D128" s="148">
        <v>5.1133787500300372E-3</v>
      </c>
      <c r="E128" s="135">
        <v>1005.822</v>
      </c>
      <c r="F128" s="148">
        <v>4.9966523956029756E-3</v>
      </c>
      <c r="G128" s="79"/>
    </row>
    <row r="129" spans="1:7" s="31" customFormat="1" ht="19.8" x14ac:dyDescent="0.3">
      <c r="A129" s="147" t="s">
        <v>205</v>
      </c>
      <c r="B129" s="147" t="s">
        <v>72</v>
      </c>
      <c r="C129" s="135">
        <v>446.01499999999999</v>
      </c>
      <c r="D129" s="148">
        <v>5.4941499556608632E-3</v>
      </c>
      <c r="E129" s="135">
        <v>1005.147</v>
      </c>
      <c r="F129" s="148">
        <v>4.9932991776707458E-3</v>
      </c>
      <c r="G129" s="79"/>
    </row>
    <row r="130" spans="1:7" s="31" customFormat="1" ht="19.8" x14ac:dyDescent="0.3">
      <c r="A130" s="147" t="s">
        <v>206</v>
      </c>
      <c r="B130" s="147" t="s">
        <v>44</v>
      </c>
      <c r="C130" s="135">
        <v>336.303</v>
      </c>
      <c r="D130" s="148">
        <v>4.1426837943535876E-3</v>
      </c>
      <c r="E130" s="135">
        <v>708.57399999999996</v>
      </c>
      <c r="F130" s="148">
        <v>3.5200045083145755E-3</v>
      </c>
      <c r="G130" s="79"/>
    </row>
    <row r="131" spans="1:7" s="31" customFormat="1" ht="19.8" x14ac:dyDescent="0.3">
      <c r="A131" s="147" t="s">
        <v>207</v>
      </c>
      <c r="B131" s="147" t="s">
        <v>117</v>
      </c>
      <c r="C131" s="135">
        <v>501.928</v>
      </c>
      <c r="D131" s="148">
        <v>6.1829034874274318E-3</v>
      </c>
      <c r="E131" s="135">
        <v>1235.077</v>
      </c>
      <c r="F131" s="148">
        <v>6.1355293986452243E-3</v>
      </c>
      <c r="G131" s="79"/>
    </row>
    <row r="132" spans="1:7" s="31" customFormat="1" ht="19.8" x14ac:dyDescent="0.3">
      <c r="A132" s="147" t="s">
        <v>208</v>
      </c>
      <c r="B132" s="147" t="s">
        <v>53</v>
      </c>
      <c r="C132" s="135">
        <v>195.02799999999999</v>
      </c>
      <c r="D132" s="148">
        <v>2.4024148908727886E-3</v>
      </c>
      <c r="E132" s="135">
        <v>457.16899999999998</v>
      </c>
      <c r="F132" s="148">
        <v>2.271092279792465E-3</v>
      </c>
      <c r="G132" s="79"/>
    </row>
    <row r="133" spans="1:7" s="31" customFormat="1" ht="19.8" x14ac:dyDescent="0.3">
      <c r="A133" s="147" t="s">
        <v>209</v>
      </c>
      <c r="B133" s="147" t="s">
        <v>91</v>
      </c>
      <c r="C133" s="135">
        <v>49.33</v>
      </c>
      <c r="D133" s="148">
        <v>6.076621129620088E-4</v>
      </c>
      <c r="E133" s="135">
        <v>192.05</v>
      </c>
      <c r="F133" s="148">
        <v>9.5405259834796974E-4</v>
      </c>
      <c r="G133" s="79"/>
    </row>
    <row r="134" spans="1:7" s="31" customFormat="1" ht="19.8" x14ac:dyDescent="0.3">
      <c r="A134" s="147" t="s">
        <v>210</v>
      </c>
      <c r="B134" s="147" t="s">
        <v>72</v>
      </c>
      <c r="C134" s="135">
        <v>161.351</v>
      </c>
      <c r="D134" s="148">
        <v>1.9875712464734055E-3</v>
      </c>
      <c r="E134" s="135">
        <v>322.702</v>
      </c>
      <c r="F134" s="148">
        <v>1.6030964935802472E-3</v>
      </c>
      <c r="G134" s="79"/>
    </row>
    <row r="135" spans="1:7" s="31" customFormat="1" ht="19.8" x14ac:dyDescent="0.3">
      <c r="A135" s="147" t="s">
        <v>211</v>
      </c>
      <c r="B135" s="147" t="s">
        <v>53</v>
      </c>
      <c r="C135" s="135">
        <v>291.17500000000001</v>
      </c>
      <c r="D135" s="148">
        <v>3.5867832098461978E-3</v>
      </c>
      <c r="E135" s="135">
        <v>711.77099999999996</v>
      </c>
      <c r="F135" s="148">
        <v>3.5358863419876732E-3</v>
      </c>
      <c r="G135" s="79"/>
    </row>
    <row r="136" spans="1:7" s="31" customFormat="1" ht="19.8" x14ac:dyDescent="0.3">
      <c r="A136" s="147" t="s">
        <v>212</v>
      </c>
      <c r="B136" s="147" t="s">
        <v>113</v>
      </c>
      <c r="C136" s="135">
        <v>296.00400000000002</v>
      </c>
      <c r="D136" s="148">
        <v>3.6462683171539934E-3</v>
      </c>
      <c r="E136" s="135">
        <v>686.40599999999995</v>
      </c>
      <c r="F136" s="148">
        <v>3.4098798636898538E-3</v>
      </c>
      <c r="G136" s="79"/>
    </row>
    <row r="137" spans="1:7" s="31" customFormat="1" ht="19.8" x14ac:dyDescent="0.3">
      <c r="A137" s="147" t="s">
        <v>213</v>
      </c>
      <c r="B137" s="147" t="s">
        <v>88</v>
      </c>
      <c r="C137" s="135">
        <v>93.644000000000005</v>
      </c>
      <c r="D137" s="148">
        <v>1.1535355950986086E-3</v>
      </c>
      <c r="E137" s="135">
        <v>228.721</v>
      </c>
      <c r="F137" s="148">
        <v>1.1362242350780836E-3</v>
      </c>
      <c r="G137" s="79"/>
    </row>
    <row r="138" spans="1:7" s="31" customFormat="1" ht="19.8" x14ac:dyDescent="0.3">
      <c r="A138" s="147" t="s">
        <v>214</v>
      </c>
      <c r="B138" s="147" t="s">
        <v>141</v>
      </c>
      <c r="C138" s="135">
        <v>203.61099999999999</v>
      </c>
      <c r="D138" s="148">
        <v>2.5081429248389941E-3</v>
      </c>
      <c r="E138" s="135">
        <v>407.22199999999998</v>
      </c>
      <c r="F138" s="148">
        <v>2.0229690559982133E-3</v>
      </c>
      <c r="G138" s="79"/>
    </row>
    <row r="139" spans="1:7" s="31" customFormat="1" ht="19.8" x14ac:dyDescent="0.3">
      <c r="A139" s="147" t="s">
        <v>215</v>
      </c>
      <c r="B139" s="147" t="s">
        <v>44</v>
      </c>
      <c r="C139" s="135">
        <v>160.04599999999999</v>
      </c>
      <c r="D139" s="148">
        <v>1.9714958550804311E-3</v>
      </c>
      <c r="E139" s="135">
        <v>390.11799999999999</v>
      </c>
      <c r="F139" s="148">
        <v>1.9380009974606261E-3</v>
      </c>
      <c r="G139" s="79"/>
    </row>
    <row r="140" spans="1:7" s="31" customFormat="1" ht="19.8" x14ac:dyDescent="0.3">
      <c r="A140" s="147" t="s">
        <v>216</v>
      </c>
      <c r="B140" s="147" t="s">
        <v>88</v>
      </c>
      <c r="C140" s="135">
        <v>219.50899999999999</v>
      </c>
      <c r="D140" s="148">
        <v>2.7039793787589214E-3</v>
      </c>
      <c r="E140" s="135">
        <v>469.55799999999999</v>
      </c>
      <c r="F140" s="148">
        <v>2.3326374901071383E-3</v>
      </c>
      <c r="G140" s="79"/>
    </row>
    <row r="141" spans="1:7" s="31" customFormat="1" ht="19.8" x14ac:dyDescent="0.3">
      <c r="A141" s="147" t="s">
        <v>217</v>
      </c>
      <c r="B141" s="147" t="s">
        <v>135</v>
      </c>
      <c r="C141" s="135">
        <v>448.06200000000001</v>
      </c>
      <c r="D141" s="148">
        <v>5.5193655312788083E-3</v>
      </c>
      <c r="E141" s="135">
        <v>1013.9059999999999</v>
      </c>
      <c r="F141" s="148">
        <v>5.0368115271054231E-3</v>
      </c>
      <c r="G141" s="79"/>
    </row>
    <row r="142" spans="1:7" s="31" customFormat="1" ht="19.8" x14ac:dyDescent="0.3">
      <c r="A142" s="147" t="s">
        <v>218</v>
      </c>
      <c r="B142" s="147" t="s">
        <v>59</v>
      </c>
      <c r="C142" s="135">
        <v>359.10899999999998</v>
      </c>
      <c r="D142" s="148">
        <v>4.4236151170418412E-3</v>
      </c>
      <c r="E142" s="135">
        <v>802.22799999999995</v>
      </c>
      <c r="F142" s="148">
        <v>3.9852523190184582E-3</v>
      </c>
      <c r="G142" s="79"/>
    </row>
    <row r="143" spans="1:7" s="31" customFormat="1" ht="19.8" x14ac:dyDescent="0.3">
      <c r="A143" s="147" t="s">
        <v>219</v>
      </c>
      <c r="B143" s="147" t="s">
        <v>94</v>
      </c>
      <c r="C143" s="135">
        <v>218.60499999999999</v>
      </c>
      <c r="D143" s="148">
        <v>2.6928436287058572E-3</v>
      </c>
      <c r="E143" s="135">
        <v>527.64800000000002</v>
      </c>
      <c r="F143" s="148">
        <v>2.6212129414897659E-3</v>
      </c>
      <c r="G143" s="79"/>
    </row>
    <row r="144" spans="1:7" s="31" customFormat="1" ht="19.8" x14ac:dyDescent="0.3">
      <c r="A144" s="147" t="s">
        <v>220</v>
      </c>
      <c r="B144" s="147" t="s">
        <v>141</v>
      </c>
      <c r="C144" s="135">
        <v>277.73099999999999</v>
      </c>
      <c r="D144" s="148">
        <v>3.4211758827296106E-3</v>
      </c>
      <c r="E144" s="135">
        <v>648.67600000000004</v>
      </c>
      <c r="F144" s="148">
        <v>3.2224474006038407E-3</v>
      </c>
      <c r="G144" s="79"/>
    </row>
    <row r="145" spans="1:7" s="31" customFormat="1" ht="19.8" x14ac:dyDescent="0.3">
      <c r="A145" s="147" t="s">
        <v>221</v>
      </c>
      <c r="B145" s="147" t="s">
        <v>56</v>
      </c>
      <c r="C145" s="135">
        <v>317.17</v>
      </c>
      <c r="D145" s="148">
        <v>3.9069976154096969E-3</v>
      </c>
      <c r="E145" s="135">
        <v>667.30700000000002</v>
      </c>
      <c r="F145" s="148">
        <v>3.3150011832636739E-3</v>
      </c>
      <c r="G145" s="79"/>
    </row>
    <row r="146" spans="1:7" s="31" customFormat="1" ht="19.8" x14ac:dyDescent="0.3">
      <c r="A146" s="147" t="s">
        <v>222</v>
      </c>
      <c r="B146" s="147" t="s">
        <v>63</v>
      </c>
      <c r="C146" s="135">
        <v>193.52500000000001</v>
      </c>
      <c r="D146" s="148">
        <v>2.3839004745788116E-3</v>
      </c>
      <c r="E146" s="135">
        <v>519.28499999999997</v>
      </c>
      <c r="F146" s="148">
        <v>2.5796678132419962E-3</v>
      </c>
      <c r="G146" s="79"/>
    </row>
    <row r="147" spans="1:7" s="31" customFormat="1" ht="19.8" x14ac:dyDescent="0.3">
      <c r="A147" s="147" t="s">
        <v>223</v>
      </c>
      <c r="B147" s="147" t="s">
        <v>82</v>
      </c>
      <c r="C147" s="135">
        <v>387.90499999999997</v>
      </c>
      <c r="D147" s="148">
        <v>4.778333102139226E-3</v>
      </c>
      <c r="E147" s="135">
        <v>835.73199999999997</v>
      </c>
      <c r="F147" s="148">
        <v>4.151691153983574E-3</v>
      </c>
      <c r="G147" s="79"/>
    </row>
    <row r="148" spans="1:7" s="31" customFormat="1" ht="19.8" x14ac:dyDescent="0.3">
      <c r="A148" s="147" t="s">
        <v>224</v>
      </c>
      <c r="B148" s="147" t="s">
        <v>107</v>
      </c>
      <c r="C148" s="135">
        <v>404.52100000000002</v>
      </c>
      <c r="D148" s="148">
        <v>4.9830141009021851E-3</v>
      </c>
      <c r="E148" s="135">
        <v>951.31799999999998</v>
      </c>
      <c r="F148" s="148">
        <v>4.7258912249684652E-3</v>
      </c>
      <c r="G148" s="79"/>
    </row>
    <row r="149" spans="1:7" s="31" customFormat="1" ht="19.8" x14ac:dyDescent="0.3">
      <c r="A149" s="147" t="s">
        <v>225</v>
      </c>
      <c r="B149" s="147" t="s">
        <v>67</v>
      </c>
      <c r="C149" s="135">
        <v>378.858</v>
      </c>
      <c r="D149" s="148">
        <v>4.6668893734555196E-3</v>
      </c>
      <c r="E149" s="135">
        <v>770.49599999999998</v>
      </c>
      <c r="F149" s="148">
        <v>3.8276163020917325E-3</v>
      </c>
      <c r="G149" s="79"/>
    </row>
    <row r="150" spans="1:7" s="31" customFormat="1" ht="19.8" x14ac:dyDescent="0.3">
      <c r="A150" s="147" t="s">
        <v>226</v>
      </c>
      <c r="B150" s="147" t="s">
        <v>50</v>
      </c>
      <c r="C150" s="135">
        <v>197.85300000000001</v>
      </c>
      <c r="D150" s="148">
        <v>2.4372141097886144E-3</v>
      </c>
      <c r="E150" s="135">
        <v>414.262</v>
      </c>
      <c r="F150" s="148">
        <v>2.0579418770988109E-3</v>
      </c>
      <c r="G150" s="79"/>
    </row>
    <row r="151" spans="1:7" s="31" customFormat="1" ht="19.8" x14ac:dyDescent="0.3">
      <c r="A151" s="147" t="s">
        <v>227</v>
      </c>
      <c r="B151" s="147" t="s">
        <v>44</v>
      </c>
      <c r="C151" s="135">
        <v>416.37200000000001</v>
      </c>
      <c r="D151" s="148">
        <v>5.128998364042521E-3</v>
      </c>
      <c r="E151" s="135">
        <v>1013.078</v>
      </c>
      <c r="F151" s="148">
        <v>5.0326982464418872E-3</v>
      </c>
      <c r="G151" s="79"/>
    </row>
    <row r="152" spans="1:7" s="31" customFormat="1" ht="19.8" x14ac:dyDescent="0.3">
      <c r="A152" s="147" t="s">
        <v>228</v>
      </c>
      <c r="B152" s="147" t="s">
        <v>63</v>
      </c>
      <c r="C152" s="135">
        <v>227.68199999999999</v>
      </c>
      <c r="D152" s="148">
        <v>2.8046569066169898E-3</v>
      </c>
      <c r="E152" s="135">
        <v>518.81299999999999</v>
      </c>
      <c r="F152" s="148">
        <v>2.57732304455457E-3</v>
      </c>
      <c r="G152" s="79"/>
    </row>
    <row r="153" spans="1:7" s="31" customFormat="1" ht="19.8" x14ac:dyDescent="0.3">
      <c r="A153" s="147" t="s">
        <v>229</v>
      </c>
      <c r="B153" s="147" t="s">
        <v>38</v>
      </c>
      <c r="C153" s="135">
        <v>34.19</v>
      </c>
      <c r="D153" s="148">
        <v>4.2116293618834548E-4</v>
      </c>
      <c r="E153" s="135">
        <v>68.38</v>
      </c>
      <c r="F153" s="148">
        <v>3.3969339586063086E-4</v>
      </c>
      <c r="G153" s="79"/>
    </row>
    <row r="154" spans="1:7" s="31" customFormat="1" ht="19.8" x14ac:dyDescent="0.3">
      <c r="A154" s="147" t="s">
        <v>60</v>
      </c>
      <c r="B154" s="147" t="s">
        <v>59</v>
      </c>
      <c r="C154" s="135">
        <v>642.38699999999994</v>
      </c>
      <c r="D154" s="148">
        <v>7.9131206519222775E-3</v>
      </c>
      <c r="E154" s="135">
        <v>1737.078</v>
      </c>
      <c r="F154" s="148">
        <v>8.6293349619010386E-3</v>
      </c>
      <c r="G154" s="79"/>
    </row>
    <row r="155" spans="1:7" s="31" customFormat="1" ht="19.8" x14ac:dyDescent="0.3">
      <c r="A155" s="147" t="s">
        <v>230</v>
      </c>
      <c r="B155" s="147" t="s">
        <v>59</v>
      </c>
      <c r="C155" s="135">
        <v>318.01299999999998</v>
      </c>
      <c r="D155" s="148">
        <v>3.9173819487003311E-3</v>
      </c>
      <c r="E155" s="135">
        <v>708.726</v>
      </c>
      <c r="F155" s="148">
        <v>3.5207596033156111E-3</v>
      </c>
      <c r="G155" s="79"/>
    </row>
    <row r="156" spans="1:7" s="31" customFormat="1" ht="19.8" x14ac:dyDescent="0.3">
      <c r="A156" s="147" t="s">
        <v>231</v>
      </c>
      <c r="B156" s="147" t="s">
        <v>82</v>
      </c>
      <c r="C156" s="135">
        <v>264.31299999999999</v>
      </c>
      <c r="D156" s="148">
        <v>3.2558888316101247E-3</v>
      </c>
      <c r="E156" s="135">
        <v>584.68100000000004</v>
      </c>
      <c r="F156" s="148">
        <v>2.9045375019770333E-3</v>
      </c>
      <c r="G156" s="79"/>
    </row>
    <row r="157" spans="1:7" s="31" customFormat="1" ht="19.8" x14ac:dyDescent="0.3">
      <c r="A157" s="147" t="s">
        <v>232</v>
      </c>
      <c r="B157" s="147" t="s">
        <v>76</v>
      </c>
      <c r="C157" s="135">
        <v>150.19399999999999</v>
      </c>
      <c r="D157" s="148">
        <v>1.8501358887941608E-3</v>
      </c>
      <c r="E157" s="135">
        <v>329.52100000000002</v>
      </c>
      <c r="F157" s="148">
        <v>1.636971446291181E-3</v>
      </c>
      <c r="G157" s="79"/>
    </row>
    <row r="158" spans="1:7" s="31" customFormat="1" ht="19.8" x14ac:dyDescent="0.3">
      <c r="A158" s="147" t="s">
        <v>233</v>
      </c>
      <c r="B158" s="147" t="s">
        <v>38</v>
      </c>
      <c r="C158" s="135">
        <v>268.14600000000002</v>
      </c>
      <c r="D158" s="148">
        <v>3.3031049045674204E-3</v>
      </c>
      <c r="E158" s="135">
        <v>642.85</v>
      </c>
      <c r="F158" s="148">
        <v>3.1935054040509885E-3</v>
      </c>
      <c r="G158" s="79"/>
    </row>
    <row r="159" spans="1:7" s="31" customFormat="1" ht="19.8" x14ac:dyDescent="0.3">
      <c r="A159" s="147" t="s">
        <v>234</v>
      </c>
      <c r="B159" s="147" t="s">
        <v>63</v>
      </c>
      <c r="C159" s="135">
        <v>192.41399999999999</v>
      </c>
      <c r="D159" s="148">
        <v>2.3702148348565166E-3</v>
      </c>
      <c r="E159" s="135">
        <v>418.464</v>
      </c>
      <c r="F159" s="148">
        <v>2.0788162796932298E-3</v>
      </c>
      <c r="G159" s="79"/>
    </row>
    <row r="160" spans="1:7" s="31" customFormat="1" ht="19.8" x14ac:dyDescent="0.3">
      <c r="A160" s="147" t="s">
        <v>235</v>
      </c>
      <c r="B160" s="147" t="s">
        <v>56</v>
      </c>
      <c r="C160" s="135">
        <v>319.77100000000002</v>
      </c>
      <c r="D160" s="148">
        <v>3.939037533427418E-3</v>
      </c>
      <c r="E160" s="135">
        <v>710.31700000000001</v>
      </c>
      <c r="F160" s="148">
        <v>3.5286632621751354E-3</v>
      </c>
      <c r="G160" s="79"/>
    </row>
    <row r="161" spans="1:7" s="31" customFormat="1" ht="19.8" x14ac:dyDescent="0.3">
      <c r="A161" s="147" t="s">
        <v>236</v>
      </c>
      <c r="B161" s="147" t="s">
        <v>141</v>
      </c>
      <c r="C161" s="135">
        <v>222.25399999999999</v>
      </c>
      <c r="D161" s="148">
        <v>2.7377931330682813E-3</v>
      </c>
      <c r="E161" s="135">
        <v>511.31</v>
      </c>
      <c r="F161" s="148">
        <v>2.5400501643389763E-3</v>
      </c>
      <c r="G161" s="79"/>
    </row>
    <row r="162" spans="1:7" s="31" customFormat="1" ht="19.8" x14ac:dyDescent="0.3">
      <c r="A162" s="147" t="s">
        <v>237</v>
      </c>
      <c r="B162" s="147" t="s">
        <v>94</v>
      </c>
      <c r="C162" s="135">
        <v>297.178</v>
      </c>
      <c r="D162" s="148">
        <v>3.6607300102538794E-3</v>
      </c>
      <c r="E162" s="135">
        <v>615.91099999999994</v>
      </c>
      <c r="F162" s="148">
        <v>3.0596797183082337E-3</v>
      </c>
      <c r="G162" s="79"/>
    </row>
    <row r="163" spans="1:7" s="31" customFormat="1" ht="19.8" x14ac:dyDescent="0.3">
      <c r="A163" s="147" t="s">
        <v>238</v>
      </c>
      <c r="B163" s="147" t="s">
        <v>67</v>
      </c>
      <c r="C163" s="135">
        <v>654.22400000000005</v>
      </c>
      <c r="D163" s="148">
        <v>8.0589324587564837E-3</v>
      </c>
      <c r="E163" s="135">
        <v>1765.7750000000001</v>
      </c>
      <c r="F163" s="148">
        <v>8.771893917458402E-3</v>
      </c>
      <c r="G163" s="79"/>
    </row>
    <row r="164" spans="1:7" s="31" customFormat="1" ht="19.8" x14ac:dyDescent="0.3">
      <c r="A164" s="147" t="s">
        <v>239</v>
      </c>
      <c r="B164" s="147" t="s">
        <v>53</v>
      </c>
      <c r="C164" s="135">
        <v>159.83600000000001</v>
      </c>
      <c r="D164" s="148">
        <v>1.9689090104884586E-3</v>
      </c>
      <c r="E164" s="135">
        <v>324.58699999999999</v>
      </c>
      <c r="F164" s="148">
        <v>1.612460665139143E-3</v>
      </c>
      <c r="G164" s="79"/>
    </row>
    <row r="165" spans="1:7" s="31" customFormat="1" ht="19.8" x14ac:dyDescent="0.3">
      <c r="A165" s="147" t="s">
        <v>240</v>
      </c>
      <c r="B165" s="147" t="s">
        <v>53</v>
      </c>
      <c r="C165" s="135">
        <v>327.84199999999998</v>
      </c>
      <c r="D165" s="148">
        <v>4.0384585939122423E-3</v>
      </c>
      <c r="E165" s="135">
        <v>772.36699999999996</v>
      </c>
      <c r="F165" s="148">
        <v>3.8369109254268482E-3</v>
      </c>
      <c r="G165" s="79"/>
    </row>
    <row r="166" spans="1:7" s="31" customFormat="1" ht="19.8" x14ac:dyDescent="0.3">
      <c r="A166" s="147" t="s">
        <v>241</v>
      </c>
      <c r="B166" s="147" t="s">
        <v>113</v>
      </c>
      <c r="C166" s="135">
        <v>169.886</v>
      </c>
      <c r="D166" s="148">
        <v>2.0927080016757316E-3</v>
      </c>
      <c r="E166" s="135">
        <v>348.44400000000002</v>
      </c>
      <c r="F166" s="148">
        <v>1.7309758061898463E-3</v>
      </c>
      <c r="G166" s="79"/>
    </row>
    <row r="167" spans="1:7" s="31" customFormat="1" ht="19.8" x14ac:dyDescent="0.3">
      <c r="A167" s="147" t="s">
        <v>242</v>
      </c>
      <c r="B167" s="147" t="s">
        <v>38</v>
      </c>
      <c r="C167" s="135">
        <v>410.56900000000002</v>
      </c>
      <c r="D167" s="148">
        <v>5.057515225151004E-3</v>
      </c>
      <c r="E167" s="135">
        <v>1076.664</v>
      </c>
      <c r="F167" s="148">
        <v>5.348576343388276E-3</v>
      </c>
      <c r="G167" s="79"/>
    </row>
    <row r="168" spans="1:7" s="31" customFormat="1" ht="19.8" x14ac:dyDescent="0.3">
      <c r="A168" s="147" t="s">
        <v>243</v>
      </c>
      <c r="B168" s="147" t="s">
        <v>82</v>
      </c>
      <c r="C168" s="135">
        <v>334.24099999999999</v>
      </c>
      <c r="D168" s="148">
        <v>4.1172834441219296E-3</v>
      </c>
      <c r="E168" s="135">
        <v>712.31600000000003</v>
      </c>
      <c r="F168" s="148">
        <v>3.5385937549848082E-3</v>
      </c>
      <c r="G168" s="79"/>
    </row>
    <row r="169" spans="1:7" s="31" customFormat="1" ht="19.8" x14ac:dyDescent="0.3">
      <c r="A169" s="147" t="s">
        <v>244</v>
      </c>
      <c r="B169" s="147" t="s">
        <v>94</v>
      </c>
      <c r="C169" s="135">
        <v>209.24299999999999</v>
      </c>
      <c r="D169" s="148">
        <v>2.5775196331341904E-3</v>
      </c>
      <c r="E169" s="135">
        <v>462.64499999999998</v>
      </c>
      <c r="F169" s="148">
        <v>2.2982955707508274E-3</v>
      </c>
      <c r="G169" s="79"/>
    </row>
    <row r="170" spans="1:7" s="31" customFormat="1" ht="19.8" x14ac:dyDescent="0.3">
      <c r="A170" s="147" t="s">
        <v>245</v>
      </c>
      <c r="B170" s="147" t="s">
        <v>72</v>
      </c>
      <c r="C170" s="135">
        <v>297.767</v>
      </c>
      <c r="D170" s="148">
        <v>3.6679854934189844E-3</v>
      </c>
      <c r="E170" s="135">
        <v>662.62</v>
      </c>
      <c r="F170" s="148">
        <v>3.291717431488319E-3</v>
      </c>
      <c r="G170" s="79"/>
    </row>
    <row r="171" spans="1:7" s="31" customFormat="1" ht="19.8" x14ac:dyDescent="0.3">
      <c r="A171" s="147" t="s">
        <v>246</v>
      </c>
      <c r="B171" s="147" t="s">
        <v>47</v>
      </c>
      <c r="C171" s="135">
        <v>386.49099999999999</v>
      </c>
      <c r="D171" s="148">
        <v>4.7609150152199426E-3</v>
      </c>
      <c r="E171" s="135">
        <v>880.04600000000005</v>
      </c>
      <c r="F171" s="148">
        <v>4.3718311531670785E-3</v>
      </c>
      <c r="G171" s="79"/>
    </row>
    <row r="172" spans="1:7" s="31" customFormat="1" ht="19.8" x14ac:dyDescent="0.3">
      <c r="A172" s="147" t="s">
        <v>247</v>
      </c>
      <c r="B172" s="147" t="s">
        <v>79</v>
      </c>
      <c r="C172" s="135">
        <v>539.95799999999997</v>
      </c>
      <c r="D172" s="148">
        <v>6.651368724726138E-3</v>
      </c>
      <c r="E172" s="135">
        <v>1657.6079999999999</v>
      </c>
      <c r="F172" s="148">
        <v>8.2345494373464272E-3</v>
      </c>
      <c r="G172" s="79"/>
    </row>
    <row r="173" spans="1:7" s="31" customFormat="1" ht="19.8" x14ac:dyDescent="0.3">
      <c r="A173" s="147" t="s">
        <v>248</v>
      </c>
      <c r="B173" s="147" t="s">
        <v>50</v>
      </c>
      <c r="C173" s="135">
        <v>201.988</v>
      </c>
      <c r="D173" s="148">
        <v>2.4881503116353184E-3</v>
      </c>
      <c r="E173" s="135">
        <v>486.79500000000002</v>
      </c>
      <c r="F173" s="148">
        <v>2.4182662567706322E-3</v>
      </c>
      <c r="G173" s="79"/>
    </row>
    <row r="174" spans="1:7" s="31" customFormat="1" ht="19.8" x14ac:dyDescent="0.3">
      <c r="A174" s="147" t="s">
        <v>249</v>
      </c>
      <c r="B174" s="147" t="s">
        <v>76</v>
      </c>
      <c r="C174" s="135">
        <v>135.09399999999999</v>
      </c>
      <c r="D174" s="148">
        <v>1.6641294443237305E-3</v>
      </c>
      <c r="E174" s="135">
        <v>360.21100000000001</v>
      </c>
      <c r="F174" s="148">
        <v>1.7894310882765974E-3</v>
      </c>
      <c r="G174" s="79"/>
    </row>
    <row r="175" spans="1:7" s="31" customFormat="1" ht="19.8" x14ac:dyDescent="0.3">
      <c r="A175" s="147" t="s">
        <v>250</v>
      </c>
      <c r="B175" s="147" t="s">
        <v>88</v>
      </c>
      <c r="C175" s="135">
        <v>165.11</v>
      </c>
      <c r="D175" s="148">
        <v>2.03387576466972E-3</v>
      </c>
      <c r="E175" s="135">
        <v>330.44</v>
      </c>
      <c r="F175" s="148">
        <v>1.6415367904092845E-3</v>
      </c>
      <c r="G175" s="79"/>
    </row>
    <row r="176" spans="1:7" s="31" customFormat="1" ht="19.8" x14ac:dyDescent="0.3">
      <c r="A176" s="147" t="s">
        <v>251</v>
      </c>
      <c r="B176" s="147" t="s">
        <v>41</v>
      </c>
      <c r="C176" s="135">
        <v>403.83499999999998</v>
      </c>
      <c r="D176" s="148">
        <v>4.9745637419017401E-3</v>
      </c>
      <c r="E176" s="135">
        <v>980.83199999999999</v>
      </c>
      <c r="F176" s="148">
        <v>4.8725088161563953E-3</v>
      </c>
      <c r="G176" s="79"/>
    </row>
    <row r="177" spans="1:7" s="31" customFormat="1" ht="19.8" x14ac:dyDescent="0.3">
      <c r="A177" s="147" t="s">
        <v>252</v>
      </c>
      <c r="B177" s="147" t="s">
        <v>117</v>
      </c>
      <c r="C177" s="135">
        <v>523.69500000000005</v>
      </c>
      <c r="D177" s="148">
        <v>6.451036088539211E-3</v>
      </c>
      <c r="E177" s="135">
        <v>1276.48</v>
      </c>
      <c r="F177" s="148">
        <v>6.3412083350128422E-3</v>
      </c>
      <c r="G177" s="79"/>
    </row>
    <row r="178" spans="1:7" s="31" customFormat="1" ht="19.8" x14ac:dyDescent="0.3">
      <c r="A178" s="147" t="s">
        <v>253</v>
      </c>
      <c r="B178" s="147" t="s">
        <v>107</v>
      </c>
      <c r="C178" s="135">
        <v>272.69299999999998</v>
      </c>
      <c r="D178" s="148">
        <v>3.359116249137423E-3</v>
      </c>
      <c r="E178" s="135">
        <v>553.64300000000003</v>
      </c>
      <c r="F178" s="148">
        <v>2.7503490898576673E-3</v>
      </c>
      <c r="G178" s="79"/>
    </row>
    <row r="179" spans="1:7" s="31" customFormat="1" ht="19.8" x14ac:dyDescent="0.3">
      <c r="A179" s="147" t="s">
        <v>254</v>
      </c>
      <c r="B179" s="147" t="s">
        <v>72</v>
      </c>
      <c r="C179" s="135">
        <v>289.84500000000003</v>
      </c>
      <c r="D179" s="148">
        <v>3.5703998607637031E-3</v>
      </c>
      <c r="E179" s="135">
        <v>691.16</v>
      </c>
      <c r="F179" s="148">
        <v>3.4334964533932972E-3</v>
      </c>
      <c r="G179" s="79"/>
    </row>
    <row r="180" spans="1:7" s="31" customFormat="1" ht="19.8" x14ac:dyDescent="0.3">
      <c r="A180" s="147" t="s">
        <v>255</v>
      </c>
      <c r="B180" s="147" t="s">
        <v>44</v>
      </c>
      <c r="C180" s="135">
        <v>576.89400000000001</v>
      </c>
      <c r="D180" s="148">
        <v>7.1063577335314237E-3</v>
      </c>
      <c r="E180" s="135">
        <v>1661.2090000000001</v>
      </c>
      <c r="F180" s="148">
        <v>8.2524382340485938E-3</v>
      </c>
      <c r="G180" s="79"/>
    </row>
    <row r="181" spans="1:7" s="31" customFormat="1" ht="19.8" x14ac:dyDescent="0.3">
      <c r="A181" s="147" t="s">
        <v>256</v>
      </c>
      <c r="B181" s="147" t="s">
        <v>50</v>
      </c>
      <c r="C181" s="135">
        <v>212.04</v>
      </c>
      <c r="D181" s="148">
        <v>2.6119739394377529E-3</v>
      </c>
      <c r="E181" s="135">
        <v>431.61900000000003</v>
      </c>
      <c r="F181" s="148">
        <v>2.144166771394701E-3</v>
      </c>
      <c r="G181" s="79"/>
    </row>
    <row r="182" spans="1:7" s="31" customFormat="1" ht="19.8" x14ac:dyDescent="0.3">
      <c r="A182" s="147" t="s">
        <v>257</v>
      </c>
      <c r="B182" s="147" t="s">
        <v>50</v>
      </c>
      <c r="C182" s="135">
        <v>177.423</v>
      </c>
      <c r="D182" s="148">
        <v>2.1855510859123961E-3</v>
      </c>
      <c r="E182" s="135">
        <v>471.72899999999998</v>
      </c>
      <c r="F182" s="148">
        <v>2.3434224325232459E-3</v>
      </c>
      <c r="G182" s="79"/>
    </row>
    <row r="183" spans="1:7" s="31" customFormat="1" ht="19.8" x14ac:dyDescent="0.3">
      <c r="A183" s="147" t="s">
        <v>258</v>
      </c>
      <c r="B183" s="147" t="s">
        <v>107</v>
      </c>
      <c r="C183" s="135">
        <v>235.286</v>
      </c>
      <c r="D183" s="148">
        <v>2.8983253174615694E-3</v>
      </c>
      <c r="E183" s="135">
        <v>660.03099999999995</v>
      </c>
      <c r="F183" s="148">
        <v>3.2788559778193635E-3</v>
      </c>
      <c r="G183" s="79"/>
    </row>
    <row r="184" spans="1:7" s="31" customFormat="1" ht="19.8" x14ac:dyDescent="0.3">
      <c r="A184" s="147" t="s">
        <v>259</v>
      </c>
      <c r="B184" s="147" t="s">
        <v>150</v>
      </c>
      <c r="C184" s="135">
        <v>384.34300000000002</v>
      </c>
      <c r="D184" s="148">
        <v>4.7344552905363348E-3</v>
      </c>
      <c r="E184" s="135">
        <v>837.68799999999999</v>
      </c>
      <c r="F184" s="148">
        <v>4.1614080343916372E-3</v>
      </c>
      <c r="G184" s="79"/>
    </row>
    <row r="185" spans="1:7" s="31" customFormat="1" ht="19.8" x14ac:dyDescent="0.3">
      <c r="A185" s="147" t="s">
        <v>260</v>
      </c>
      <c r="B185" s="147" t="s">
        <v>76</v>
      </c>
      <c r="C185" s="135">
        <v>318.09899999999999</v>
      </c>
      <c r="D185" s="148">
        <v>3.9184413231522818E-3</v>
      </c>
      <c r="E185" s="135">
        <v>774.84199999999998</v>
      </c>
      <c r="F185" s="148">
        <v>3.8492060578450274E-3</v>
      </c>
      <c r="G185" s="79"/>
    </row>
    <row r="186" spans="1:7" s="31" customFormat="1" ht="19.8" x14ac:dyDescent="0.3">
      <c r="A186" s="147" t="s">
        <v>261</v>
      </c>
      <c r="B186" s="147" t="s">
        <v>150</v>
      </c>
      <c r="C186" s="135">
        <v>358.375</v>
      </c>
      <c r="D186" s="148">
        <v>4.4145734792775176E-3</v>
      </c>
      <c r="E186" s="135">
        <v>903.43499999999995</v>
      </c>
      <c r="F186" s="148">
        <v>4.4880213964514342E-3</v>
      </c>
      <c r="G186" s="79"/>
    </row>
    <row r="187" spans="1:7" s="31" customFormat="1" ht="19.8" x14ac:dyDescent="0.3">
      <c r="A187" s="147" t="s">
        <v>262</v>
      </c>
      <c r="B187" s="147" t="s">
        <v>59</v>
      </c>
      <c r="C187" s="135">
        <v>253.446</v>
      </c>
      <c r="D187" s="148">
        <v>3.1220257831293188E-3</v>
      </c>
      <c r="E187" s="135">
        <v>612.23</v>
      </c>
      <c r="F187" s="148">
        <v>3.0413935031844701E-3</v>
      </c>
      <c r="G187" s="79"/>
    </row>
    <row r="188" spans="1:7" s="31" customFormat="1" ht="19.8" x14ac:dyDescent="0.3">
      <c r="A188" s="147" t="s">
        <v>263</v>
      </c>
      <c r="B188" s="147" t="s">
        <v>38</v>
      </c>
      <c r="C188" s="135">
        <v>719.34699999999998</v>
      </c>
      <c r="D188" s="148">
        <v>8.8611376033424331E-3</v>
      </c>
      <c r="E188" s="135">
        <v>1685.924</v>
      </c>
      <c r="F188" s="148">
        <v>8.3752156876709307E-3</v>
      </c>
      <c r="G188" s="79"/>
    </row>
    <row r="189" spans="1:7" s="31" customFormat="1" ht="19.8" x14ac:dyDescent="0.3">
      <c r="A189" s="147" t="s">
        <v>264</v>
      </c>
      <c r="B189" s="147" t="s">
        <v>41</v>
      </c>
      <c r="C189" s="135">
        <v>364.94200000000001</v>
      </c>
      <c r="D189" s="148">
        <v>4.4954678051607831E-3</v>
      </c>
      <c r="E189" s="135">
        <v>867.08</v>
      </c>
      <c r="F189" s="148">
        <v>4.3074195624866318E-3</v>
      </c>
      <c r="G189" s="79"/>
    </row>
    <row r="190" spans="1:7" s="31" customFormat="1" ht="19.8" x14ac:dyDescent="0.3">
      <c r="A190" s="147" t="s">
        <v>265</v>
      </c>
      <c r="B190" s="147" t="s">
        <v>50</v>
      </c>
      <c r="C190" s="135">
        <v>307.56700000000001</v>
      </c>
      <c r="D190" s="148">
        <v>3.7887049077110517E-3</v>
      </c>
      <c r="E190" s="135">
        <v>923.33500000000004</v>
      </c>
      <c r="F190" s="148">
        <v>4.5868792288238612E-3</v>
      </c>
      <c r="G190" s="79"/>
    </row>
    <row r="191" spans="1:7" s="31" customFormat="1" ht="19.8" x14ac:dyDescent="0.3">
      <c r="A191" s="147" t="s">
        <v>266</v>
      </c>
      <c r="B191" s="147" t="s">
        <v>85</v>
      </c>
      <c r="C191" s="135">
        <v>270.89299999999997</v>
      </c>
      <c r="D191" s="148">
        <v>3.336943295491941E-3</v>
      </c>
      <c r="E191" s="135">
        <v>554.26</v>
      </c>
      <c r="F191" s="148">
        <v>2.7534141794342392E-3</v>
      </c>
      <c r="G191" s="79"/>
    </row>
    <row r="192" spans="1:7" s="31" customFormat="1" ht="19.8" x14ac:dyDescent="0.3">
      <c r="A192" s="147" t="s">
        <v>267</v>
      </c>
      <c r="B192" s="147" t="s">
        <v>135</v>
      </c>
      <c r="C192" s="135">
        <v>133.56299999999999</v>
      </c>
      <c r="D192" s="148">
        <v>1.6452701154174901E-3</v>
      </c>
      <c r="E192" s="135">
        <v>268.63400000000001</v>
      </c>
      <c r="F192" s="148">
        <v>1.3345012533434444E-3</v>
      </c>
      <c r="G192" s="79"/>
    </row>
    <row r="193" spans="1:7" s="31" customFormat="1" ht="19.8" x14ac:dyDescent="0.3">
      <c r="A193" s="147" t="s">
        <v>268</v>
      </c>
      <c r="B193" s="147" t="s">
        <v>50</v>
      </c>
      <c r="C193" s="135">
        <v>371.279</v>
      </c>
      <c r="D193" s="148">
        <v>4.5735289203004603E-3</v>
      </c>
      <c r="E193" s="135">
        <v>936.78899999999999</v>
      </c>
      <c r="F193" s="148">
        <v>4.6537150718760538E-3</v>
      </c>
      <c r="G193" s="79"/>
    </row>
    <row r="194" spans="1:7" s="31" customFormat="1" ht="19.8" x14ac:dyDescent="0.3">
      <c r="A194" s="147" t="s">
        <v>269</v>
      </c>
      <c r="B194" s="147" t="s">
        <v>113</v>
      </c>
      <c r="C194" s="135">
        <v>158.54599999999999</v>
      </c>
      <c r="D194" s="148">
        <v>1.9530183937091963E-3</v>
      </c>
      <c r="E194" s="135">
        <v>319.19600000000003</v>
      </c>
      <c r="F194" s="148">
        <v>1.5856796312537285E-3</v>
      </c>
      <c r="G194" s="79"/>
    </row>
    <row r="195" spans="1:7" s="31" customFormat="1" ht="19.8" x14ac:dyDescent="0.3">
      <c r="A195" s="147" t="s">
        <v>270</v>
      </c>
      <c r="B195" s="147" t="s">
        <v>113</v>
      </c>
      <c r="C195" s="135">
        <v>147.661</v>
      </c>
      <c r="D195" s="148">
        <v>1.8189336156919358E-3</v>
      </c>
      <c r="E195" s="135">
        <v>295.322</v>
      </c>
      <c r="F195" s="148">
        <v>1.4670800387884357E-3</v>
      </c>
      <c r="G195" s="79"/>
    </row>
    <row r="196" spans="1:7" s="31" customFormat="1" ht="19.8" x14ac:dyDescent="0.3">
      <c r="A196" s="147" t="s">
        <v>271</v>
      </c>
      <c r="B196" s="147" t="s">
        <v>135</v>
      </c>
      <c r="C196" s="135">
        <v>374.21499999999997</v>
      </c>
      <c r="D196" s="148">
        <v>4.6096954713577562E-3</v>
      </c>
      <c r="E196" s="135">
        <v>759.85</v>
      </c>
      <c r="F196" s="148">
        <v>3.7747298456376191E-3</v>
      </c>
      <c r="G196" s="79"/>
    </row>
    <row r="197" spans="1:7" s="31" customFormat="1" ht="19.8" x14ac:dyDescent="0.3">
      <c r="A197" s="147" t="s">
        <v>272</v>
      </c>
      <c r="B197" s="147" t="s">
        <v>38</v>
      </c>
      <c r="C197" s="135">
        <v>490.38799999999998</v>
      </c>
      <c r="D197" s="148">
        <v>6.040750217944731E-3</v>
      </c>
      <c r="E197" s="135">
        <v>1177.046</v>
      </c>
      <c r="F197" s="148">
        <v>5.847247043348526E-3</v>
      </c>
      <c r="G197" s="79"/>
    </row>
    <row r="198" spans="1:7" s="31" customFormat="1" ht="19.8" x14ac:dyDescent="0.3">
      <c r="A198" s="147" t="s">
        <v>273</v>
      </c>
      <c r="B198" s="147" t="s">
        <v>44</v>
      </c>
      <c r="C198" s="135">
        <v>193.72200000000001</v>
      </c>
      <c r="D198" s="148">
        <v>2.3863271811722336E-3</v>
      </c>
      <c r="E198" s="135">
        <v>491.34800000000001</v>
      </c>
      <c r="F198" s="148">
        <v>2.440884332689811E-3</v>
      </c>
      <c r="G198" s="79"/>
    </row>
    <row r="199" spans="1:7" s="31" customFormat="1" ht="19.8" x14ac:dyDescent="0.3">
      <c r="A199" s="147" t="s">
        <v>274</v>
      </c>
      <c r="B199" s="147" t="s">
        <v>50</v>
      </c>
      <c r="C199" s="135">
        <v>120.319</v>
      </c>
      <c r="D199" s="148">
        <v>1.4821264498170676E-3</v>
      </c>
      <c r="E199" s="135">
        <v>243.505</v>
      </c>
      <c r="F199" s="148">
        <v>1.2096671593893379E-3</v>
      </c>
      <c r="G199" s="79"/>
    </row>
    <row r="200" spans="1:7" s="31" customFormat="1" ht="19.8" x14ac:dyDescent="0.3">
      <c r="A200" s="147" t="s">
        <v>275</v>
      </c>
      <c r="B200" s="147" t="s">
        <v>82</v>
      </c>
      <c r="C200" s="135">
        <v>294.52100000000002</v>
      </c>
      <c r="D200" s="148">
        <v>3.6280002670116326E-3</v>
      </c>
      <c r="E200" s="135">
        <v>660.85799999999995</v>
      </c>
      <c r="F200" s="148">
        <v>3.2829642907526296E-3</v>
      </c>
      <c r="G200" s="79"/>
    </row>
    <row r="201" spans="1:7" s="31" customFormat="1" ht="19.8" x14ac:dyDescent="0.3">
      <c r="A201" s="147" t="s">
        <v>276</v>
      </c>
      <c r="B201" s="147" t="s">
        <v>117</v>
      </c>
      <c r="C201" s="135">
        <v>141.77000000000001</v>
      </c>
      <c r="D201" s="148">
        <v>1.7463664657333064E-3</v>
      </c>
      <c r="E201" s="135">
        <v>366.233</v>
      </c>
      <c r="F201" s="148">
        <v>1.8193467599623638E-3</v>
      </c>
      <c r="G201" s="79"/>
    </row>
    <row r="202" spans="1:7" s="31" customFormat="1" ht="19.8" x14ac:dyDescent="0.3">
      <c r="A202" s="147" t="s">
        <v>277</v>
      </c>
      <c r="B202" s="147" t="s">
        <v>113</v>
      </c>
      <c r="C202" s="135">
        <v>342.70299999999997</v>
      </c>
      <c r="D202" s="148">
        <v>4.2215209628708554E-3</v>
      </c>
      <c r="E202" s="135">
        <v>734.37800000000004</v>
      </c>
      <c r="F202" s="148">
        <v>3.6481918202009127E-3</v>
      </c>
      <c r="G202" s="79"/>
    </row>
    <row r="203" spans="1:7" s="31" customFormat="1" ht="19.8" x14ac:dyDescent="0.3">
      <c r="A203" s="147" t="s">
        <v>278</v>
      </c>
      <c r="B203" s="147" t="s">
        <v>35</v>
      </c>
      <c r="C203" s="135">
        <v>520.82100000000003</v>
      </c>
      <c r="D203" s="148">
        <v>6.4156332725519242E-3</v>
      </c>
      <c r="E203" s="135">
        <v>1175.876</v>
      </c>
      <c r="F203" s="148">
        <v>5.8414347989326591E-3</v>
      </c>
      <c r="G203" s="79"/>
    </row>
    <row r="204" spans="1:7" s="31" customFormat="1" ht="19.8" x14ac:dyDescent="0.3">
      <c r="A204" s="147" t="s">
        <v>279</v>
      </c>
      <c r="B204" s="147" t="s">
        <v>41</v>
      </c>
      <c r="C204" s="135">
        <v>237.16399999999999</v>
      </c>
      <c r="D204" s="148">
        <v>2.9214590990983553E-3</v>
      </c>
      <c r="E204" s="135">
        <v>482.48599999999999</v>
      </c>
      <c r="F204" s="148">
        <v>2.3968603070373259E-3</v>
      </c>
      <c r="G204" s="79"/>
    </row>
    <row r="205" spans="1:7" s="31" customFormat="1" ht="19.8" x14ac:dyDescent="0.3">
      <c r="A205" s="147" t="s">
        <v>280</v>
      </c>
      <c r="B205" s="147" t="s">
        <v>41</v>
      </c>
      <c r="C205" s="135">
        <v>263.85399999999998</v>
      </c>
      <c r="D205" s="148">
        <v>3.2502347284305267E-3</v>
      </c>
      <c r="E205" s="135">
        <v>537.995</v>
      </c>
      <c r="F205" s="148">
        <v>2.6726140465931575E-3</v>
      </c>
      <c r="G205" s="79"/>
    </row>
    <row r="206" spans="1:7" s="31" customFormat="1" ht="19.8" x14ac:dyDescent="0.3">
      <c r="A206" s="147" t="s">
        <v>281</v>
      </c>
      <c r="B206" s="147" t="s">
        <v>41</v>
      </c>
      <c r="C206" s="135">
        <v>243.78899999999999</v>
      </c>
      <c r="D206" s="148">
        <v>3.003067886821309E-3</v>
      </c>
      <c r="E206" s="135">
        <v>533.84</v>
      </c>
      <c r="F206" s="148">
        <v>2.6519731273214275E-3</v>
      </c>
      <c r="G206" s="79"/>
    </row>
    <row r="207" spans="1:7" s="31" customFormat="1" ht="19.8" x14ac:dyDescent="0.3">
      <c r="A207" s="147" t="s">
        <v>282</v>
      </c>
      <c r="B207" s="147" t="s">
        <v>44</v>
      </c>
      <c r="C207" s="135">
        <v>378.27499999999998</v>
      </c>
      <c r="D207" s="148">
        <v>4.6597078001358993E-3</v>
      </c>
      <c r="E207" s="135">
        <v>998.34199999999998</v>
      </c>
      <c r="F207" s="148">
        <v>4.9594937731835915E-3</v>
      </c>
      <c r="G207" s="79"/>
    </row>
    <row r="208" spans="1:7" s="31" customFormat="1" ht="19.8" x14ac:dyDescent="0.3">
      <c r="A208" s="147" t="s">
        <v>283</v>
      </c>
      <c r="B208" s="147" t="s">
        <v>94</v>
      </c>
      <c r="C208" s="135">
        <v>216.036</v>
      </c>
      <c r="D208" s="148">
        <v>2.6611978965307226E-3</v>
      </c>
      <c r="E208" s="135">
        <v>436.976</v>
      </c>
      <c r="F208" s="148">
        <v>2.1707789024509368E-3</v>
      </c>
      <c r="G208" s="79"/>
    </row>
    <row r="209" spans="1:7" s="31" customFormat="1" ht="19.8" x14ac:dyDescent="0.3">
      <c r="A209" s="147" t="s">
        <v>284</v>
      </c>
      <c r="B209" s="147" t="s">
        <v>113</v>
      </c>
      <c r="C209" s="135">
        <v>178.62200000000001</v>
      </c>
      <c r="D209" s="148">
        <v>2.2003207367018033E-3</v>
      </c>
      <c r="E209" s="135">
        <v>361.46800000000002</v>
      </c>
      <c r="F209" s="148">
        <v>1.7956755252259511E-3</v>
      </c>
      <c r="G209" s="79"/>
    </row>
    <row r="210" spans="1:7" s="31" customFormat="1" ht="19.8" x14ac:dyDescent="0.3">
      <c r="A210" s="147" t="s">
        <v>285</v>
      </c>
      <c r="B210" s="147" t="s">
        <v>72</v>
      </c>
      <c r="C210" s="135">
        <v>289.84800000000001</v>
      </c>
      <c r="D210" s="148">
        <v>3.5704368156864457E-3</v>
      </c>
      <c r="E210" s="135">
        <v>687.04700000000003</v>
      </c>
      <c r="F210" s="148">
        <v>3.4130641787929058E-3</v>
      </c>
      <c r="G210" s="79"/>
    </row>
    <row r="211" spans="1:7" s="31" customFormat="1" ht="19.8" x14ac:dyDescent="0.3">
      <c r="A211" s="147" t="s">
        <v>286</v>
      </c>
      <c r="B211" s="147" t="s">
        <v>72</v>
      </c>
      <c r="C211" s="135">
        <v>174.524</v>
      </c>
      <c r="D211" s="148">
        <v>2.1498403122355895E-3</v>
      </c>
      <c r="E211" s="135">
        <v>355.00599999999997</v>
      </c>
      <c r="F211" s="148">
        <v>1.7635740522213969E-3</v>
      </c>
      <c r="G211" s="79"/>
    </row>
    <row r="212" spans="1:7" s="31" customFormat="1" ht="19.8" x14ac:dyDescent="0.3">
      <c r="A212" s="147" t="s">
        <v>287</v>
      </c>
      <c r="B212" s="147" t="s">
        <v>41</v>
      </c>
      <c r="C212" s="135">
        <v>383.50599999999997</v>
      </c>
      <c r="D212" s="148">
        <v>4.7241448670911849E-3</v>
      </c>
      <c r="E212" s="135">
        <v>874.76</v>
      </c>
      <c r="F212" s="148">
        <v>4.3455717309600099E-3</v>
      </c>
      <c r="G212" s="79"/>
    </row>
    <row r="213" spans="1:7" s="31" customFormat="1" ht="19.8" x14ac:dyDescent="0.3">
      <c r="A213" s="147" t="s">
        <v>288</v>
      </c>
      <c r="B213" s="147" t="s">
        <v>50</v>
      </c>
      <c r="C213" s="135">
        <v>194.87100000000001</v>
      </c>
      <c r="D213" s="148">
        <v>2.4004809165825997E-3</v>
      </c>
      <c r="E213" s="135">
        <v>444.77300000000002</v>
      </c>
      <c r="F213" s="148">
        <v>2.2095122953659022E-3</v>
      </c>
      <c r="G213" s="79"/>
    </row>
    <row r="214" spans="1:7" s="31" customFormat="1" ht="19.8" x14ac:dyDescent="0.3">
      <c r="A214" s="147" t="s">
        <v>289</v>
      </c>
      <c r="B214" s="147" t="s">
        <v>35</v>
      </c>
      <c r="C214" s="135">
        <v>595.58799999999997</v>
      </c>
      <c r="D214" s="148">
        <v>7.3366361754473326E-3</v>
      </c>
      <c r="E214" s="135">
        <v>1615.8520000000001</v>
      </c>
      <c r="F214" s="148">
        <v>8.0271168921935091E-3</v>
      </c>
      <c r="G214" s="79"/>
    </row>
    <row r="215" spans="1:7" s="31" customFormat="1" ht="19.8" x14ac:dyDescent="0.3">
      <c r="A215" s="147" t="s">
        <v>290</v>
      </c>
      <c r="B215" s="147" t="s">
        <v>150</v>
      </c>
      <c r="C215" s="135">
        <v>91.405000000000001</v>
      </c>
      <c r="D215" s="148">
        <v>1.1259549044251454E-3</v>
      </c>
      <c r="E215" s="135">
        <v>199.494</v>
      </c>
      <c r="F215" s="148">
        <v>9.9103238247763526E-4</v>
      </c>
      <c r="G215" s="79"/>
    </row>
    <row r="216" spans="1:7" s="31" customFormat="1" ht="19.8" x14ac:dyDescent="0.3">
      <c r="A216" s="147" t="s">
        <v>291</v>
      </c>
      <c r="B216" s="147" t="s">
        <v>91</v>
      </c>
      <c r="C216" s="135">
        <v>232.65799999999999</v>
      </c>
      <c r="D216" s="148">
        <v>2.865952805139166E-3</v>
      </c>
      <c r="E216" s="135">
        <v>558.53399999999999</v>
      </c>
      <c r="F216" s="148">
        <v>2.7746462586080963E-3</v>
      </c>
      <c r="G216" s="79"/>
    </row>
    <row r="217" spans="1:7" s="31" customFormat="1" ht="19.8" x14ac:dyDescent="0.3">
      <c r="A217" s="147" t="s">
        <v>292</v>
      </c>
      <c r="B217" s="147" t="s">
        <v>94</v>
      </c>
      <c r="C217" s="135">
        <v>266.38499999999999</v>
      </c>
      <c r="D217" s="148">
        <v>3.2814123649175901E-3</v>
      </c>
      <c r="E217" s="135">
        <v>559.27700000000004</v>
      </c>
      <c r="F217" s="148">
        <v>2.7783372821986851E-3</v>
      </c>
      <c r="G217" s="79"/>
    </row>
    <row r="218" spans="1:7" s="31" customFormat="1" ht="19.8" x14ac:dyDescent="0.3">
      <c r="A218" s="147" t="s">
        <v>293</v>
      </c>
      <c r="B218" s="147" t="s">
        <v>113</v>
      </c>
      <c r="C218" s="135">
        <v>108.58</v>
      </c>
      <c r="D218" s="148">
        <v>1.337521837125784E-3</v>
      </c>
      <c r="E218" s="135">
        <v>308.87099999999998</v>
      </c>
      <c r="F218" s="148">
        <v>1.5343878162162755E-3</v>
      </c>
      <c r="G218" s="79"/>
    </row>
    <row r="219" spans="1:7" s="31" customFormat="1" ht="19.8" x14ac:dyDescent="0.3">
      <c r="A219" s="147" t="s">
        <v>294</v>
      </c>
      <c r="B219" s="147" t="s">
        <v>72</v>
      </c>
      <c r="C219" s="135">
        <v>163.227</v>
      </c>
      <c r="D219" s="148">
        <v>2.0106803914950299E-3</v>
      </c>
      <c r="E219" s="135">
        <v>326.822</v>
      </c>
      <c r="F219" s="148">
        <v>1.6235635422925288E-3</v>
      </c>
      <c r="G219" s="79"/>
    </row>
    <row r="220" spans="1:7" s="31" customFormat="1" ht="19.8" x14ac:dyDescent="0.3">
      <c r="A220" s="147" t="s">
        <v>295</v>
      </c>
      <c r="B220" s="147" t="s">
        <v>113</v>
      </c>
      <c r="C220" s="135">
        <v>240.655</v>
      </c>
      <c r="D220" s="148">
        <v>2.9644623108630091E-3</v>
      </c>
      <c r="E220" s="135">
        <v>591.32399999999996</v>
      </c>
      <c r="F220" s="148">
        <v>2.9375381341604518E-3</v>
      </c>
      <c r="G220" s="79"/>
    </row>
    <row r="221" spans="1:7" s="31" customFormat="1" ht="19.8" x14ac:dyDescent="0.3">
      <c r="A221" s="147" t="s">
        <v>296</v>
      </c>
      <c r="B221" s="147" t="s">
        <v>59</v>
      </c>
      <c r="C221" s="135">
        <v>351.22899999999998</v>
      </c>
      <c r="D221" s="148">
        <v>4.3265468533049542E-3</v>
      </c>
      <c r="E221" s="135">
        <v>819.05399999999997</v>
      </c>
      <c r="F221" s="148">
        <v>4.0688393485409941E-3</v>
      </c>
      <c r="G221" s="79"/>
    </row>
    <row r="222" spans="1:7" s="31" customFormat="1" ht="19.8" x14ac:dyDescent="0.3">
      <c r="A222" s="147" t="s">
        <v>297</v>
      </c>
      <c r="B222" s="147" t="s">
        <v>150</v>
      </c>
      <c r="C222" s="135">
        <v>902.197</v>
      </c>
      <c r="D222" s="148">
        <v>1.1113540144495957E-2</v>
      </c>
      <c r="E222" s="135">
        <v>3548.462</v>
      </c>
      <c r="F222" s="148">
        <v>1.7627802089242556E-2</v>
      </c>
      <c r="G222" s="79"/>
    </row>
    <row r="223" spans="1:7" s="31" customFormat="1" ht="19.8" x14ac:dyDescent="0.3">
      <c r="A223" s="147" t="s">
        <v>298</v>
      </c>
      <c r="B223" s="147" t="s">
        <v>72</v>
      </c>
      <c r="C223" s="135">
        <v>483.96199999999999</v>
      </c>
      <c r="D223" s="148">
        <v>5.9615927734303614E-3</v>
      </c>
      <c r="E223" s="135">
        <v>1198.001</v>
      </c>
      <c r="F223" s="148">
        <v>5.9513458311557721E-3</v>
      </c>
      <c r="G223" s="79"/>
    </row>
    <row r="224" spans="1:7" s="31" customFormat="1" ht="19.8" x14ac:dyDescent="0.3">
      <c r="A224" s="147" t="s">
        <v>299</v>
      </c>
      <c r="B224" s="147" t="s">
        <v>38</v>
      </c>
      <c r="C224" s="135">
        <v>175.83099999999999</v>
      </c>
      <c r="D224" s="148">
        <v>2.1659403402437254E-3</v>
      </c>
      <c r="E224" s="135">
        <v>374.61599999999999</v>
      </c>
      <c r="F224" s="148">
        <v>1.8609912428155324E-3</v>
      </c>
      <c r="G224" s="79"/>
    </row>
    <row r="225" spans="1:7" s="31" customFormat="1" ht="19.8" x14ac:dyDescent="0.3">
      <c r="A225" s="147" t="s">
        <v>300</v>
      </c>
      <c r="B225" s="147" t="s">
        <v>59</v>
      </c>
      <c r="C225" s="135">
        <v>275.04000000000002</v>
      </c>
      <c r="D225" s="148">
        <v>3.3880273170296157E-3</v>
      </c>
      <c r="E225" s="135">
        <v>628.12199999999996</v>
      </c>
      <c r="F225" s="148">
        <v>3.120340672634852E-3</v>
      </c>
      <c r="G225" s="79"/>
    </row>
    <row r="226" spans="1:7" s="31" customFormat="1" ht="19.8" x14ac:dyDescent="0.3">
      <c r="A226" s="147" t="s">
        <v>301</v>
      </c>
      <c r="B226" s="147" t="s">
        <v>47</v>
      </c>
      <c r="C226" s="135">
        <v>169.41800000000001</v>
      </c>
      <c r="D226" s="148">
        <v>2.0869430337279063E-3</v>
      </c>
      <c r="E226" s="135">
        <v>342.88</v>
      </c>
      <c r="F226" s="148">
        <v>1.7033353549677263E-3</v>
      </c>
      <c r="G226" s="79"/>
    </row>
    <row r="227" spans="1:7" s="31" customFormat="1" ht="19.8" x14ac:dyDescent="0.3">
      <c r="A227" s="147" t="s">
        <v>302</v>
      </c>
      <c r="B227" s="147" t="s">
        <v>76</v>
      </c>
      <c r="C227" s="135">
        <v>238.27</v>
      </c>
      <c r="D227" s="148">
        <v>2.9350831472827461E-3</v>
      </c>
      <c r="E227" s="135">
        <v>592.15800000000002</v>
      </c>
      <c r="F227" s="148">
        <v>2.9416812212056079E-3</v>
      </c>
      <c r="G227" s="79"/>
    </row>
    <row r="228" spans="1:7" s="31" customFormat="1" ht="19.8" x14ac:dyDescent="0.3">
      <c r="A228" s="147" t="s">
        <v>303</v>
      </c>
      <c r="B228" s="147" t="s">
        <v>113</v>
      </c>
      <c r="C228" s="135">
        <v>399.76</v>
      </c>
      <c r="D228" s="148">
        <v>4.9243666385098859E-3</v>
      </c>
      <c r="E228" s="135">
        <v>1060.8040000000001</v>
      </c>
      <c r="F228" s="148">
        <v>5.2697881413065334E-3</v>
      </c>
      <c r="G228" s="79"/>
    </row>
    <row r="229" spans="1:7" s="31" customFormat="1" ht="19.8" x14ac:dyDescent="0.3">
      <c r="A229" s="147" t="s">
        <v>304</v>
      </c>
      <c r="B229" s="147" t="s">
        <v>63</v>
      </c>
      <c r="C229" s="135">
        <v>618.59</v>
      </c>
      <c r="D229" s="148">
        <v>7.6199818864214289E-3</v>
      </c>
      <c r="E229" s="135">
        <v>2204.6779999999999</v>
      </c>
      <c r="F229" s="148">
        <v>1.0952245636139573E-2</v>
      </c>
      <c r="G229" s="79"/>
    </row>
    <row r="230" spans="1:7" s="31" customFormat="1" ht="19.8" x14ac:dyDescent="0.3">
      <c r="A230" s="147" t="s">
        <v>305</v>
      </c>
      <c r="B230" s="147" t="s">
        <v>41</v>
      </c>
      <c r="C230" s="135">
        <v>214.54599999999999</v>
      </c>
      <c r="D230" s="148">
        <v>2.642843618235296E-3</v>
      </c>
      <c r="E230" s="135">
        <v>442.81</v>
      </c>
      <c r="F230" s="148">
        <v>2.1997606408459486E-3</v>
      </c>
      <c r="G230" s="79"/>
    </row>
    <row r="231" spans="1:7" s="31" customFormat="1" ht="19.8" x14ac:dyDescent="0.3">
      <c r="A231" s="147" t="s">
        <v>36</v>
      </c>
      <c r="B231" s="147" t="s">
        <v>107</v>
      </c>
      <c r="C231" s="135">
        <v>250.12</v>
      </c>
      <c r="D231" s="148">
        <v>3.0810550921155011E-3</v>
      </c>
      <c r="E231" s="135">
        <v>516.64300000000003</v>
      </c>
      <c r="F231" s="148">
        <v>2.5665430698687329E-3</v>
      </c>
      <c r="G231" s="79"/>
    </row>
    <row r="232" spans="1:7" s="31" customFormat="1" ht="19.8" x14ac:dyDescent="0.3">
      <c r="A232" s="147" t="s">
        <v>306</v>
      </c>
      <c r="B232" s="147" t="s">
        <v>76</v>
      </c>
      <c r="C232" s="135">
        <v>331.334</v>
      </c>
      <c r="D232" s="148">
        <v>4.0814741239844771E-3</v>
      </c>
      <c r="E232" s="135">
        <v>788.84199999999998</v>
      </c>
      <c r="F232" s="148">
        <v>3.9187542816246238E-3</v>
      </c>
      <c r="G232" s="79"/>
    </row>
    <row r="233" spans="1:7" s="31" customFormat="1" ht="19.8" x14ac:dyDescent="0.3">
      <c r="A233" s="147" t="s">
        <v>307</v>
      </c>
      <c r="B233" s="147" t="s">
        <v>38</v>
      </c>
      <c r="C233" s="135">
        <v>189.91399999999999</v>
      </c>
      <c r="D233" s="148">
        <v>2.3394190659044587E-3</v>
      </c>
      <c r="E233" s="135">
        <v>392.29399999999998</v>
      </c>
      <c r="F233" s="148">
        <v>1.9488107785280832E-3</v>
      </c>
      <c r="G233" s="79"/>
    </row>
    <row r="234" spans="1:7" s="31" customFormat="1" ht="19.8" x14ac:dyDescent="0.3">
      <c r="A234" s="147" t="s">
        <v>308</v>
      </c>
      <c r="B234" s="147" t="s">
        <v>53</v>
      </c>
      <c r="C234" s="135">
        <v>343.49</v>
      </c>
      <c r="D234" s="148">
        <v>4.2312154709369639E-3</v>
      </c>
      <c r="E234" s="135">
        <v>765.58</v>
      </c>
      <c r="F234" s="148">
        <v>3.8031949400845542E-3</v>
      </c>
      <c r="G234" s="79"/>
    </row>
    <row r="235" spans="1:7" s="31" customFormat="1" ht="19.8" x14ac:dyDescent="0.3">
      <c r="A235" s="147" t="s">
        <v>309</v>
      </c>
      <c r="B235" s="147" t="s">
        <v>141</v>
      </c>
      <c r="C235" s="135">
        <v>324.24200000000002</v>
      </c>
      <c r="D235" s="148">
        <v>3.9941126866212791E-3</v>
      </c>
      <c r="E235" s="135">
        <v>747.48500000000001</v>
      </c>
      <c r="F235" s="148">
        <v>3.7133038608494254E-3</v>
      </c>
      <c r="G235" s="79"/>
    </row>
    <row r="236" spans="1:7" s="31" customFormat="1" ht="19.8" x14ac:dyDescent="0.3">
      <c r="A236" s="147" t="s">
        <v>310</v>
      </c>
      <c r="B236" s="147" t="s">
        <v>35</v>
      </c>
      <c r="C236" s="135">
        <v>519.46600000000001</v>
      </c>
      <c r="D236" s="148">
        <v>6.3989419657799092E-3</v>
      </c>
      <c r="E236" s="135">
        <v>1173.7159999999999</v>
      </c>
      <c r="F236" s="148">
        <v>5.8307045015495206E-3</v>
      </c>
      <c r="G236" s="79"/>
    </row>
    <row r="237" spans="1:7" s="31" customFormat="1" ht="19.8" x14ac:dyDescent="0.3">
      <c r="A237" s="147" t="s">
        <v>311</v>
      </c>
      <c r="B237" s="147" t="s">
        <v>56</v>
      </c>
      <c r="C237" s="135">
        <v>324.19400000000002</v>
      </c>
      <c r="D237" s="148">
        <v>3.9935214078573996E-3</v>
      </c>
      <c r="E237" s="135">
        <v>932.16399999999999</v>
      </c>
      <c r="F237" s="148">
        <v>4.6307393193774369E-3</v>
      </c>
      <c r="G237" s="79"/>
    </row>
    <row r="238" spans="1:7" s="31" customFormat="1" ht="19.8" x14ac:dyDescent="0.3">
      <c r="A238" s="147" t="s">
        <v>312</v>
      </c>
      <c r="B238" s="147" t="s">
        <v>82</v>
      </c>
      <c r="C238" s="135">
        <v>346.41800000000001</v>
      </c>
      <c r="D238" s="148">
        <v>4.2672834755336144E-3</v>
      </c>
      <c r="E238" s="135">
        <v>838.31700000000001</v>
      </c>
      <c r="F238" s="148">
        <v>4.1645327367314496E-3</v>
      </c>
      <c r="G238" s="79"/>
    </row>
    <row r="239" spans="1:7" s="31" customFormat="1" ht="19.8" x14ac:dyDescent="0.3">
      <c r="A239" s="147" t="s">
        <v>313</v>
      </c>
      <c r="B239" s="147" t="s">
        <v>79</v>
      </c>
      <c r="C239" s="135">
        <v>238.00800000000001</v>
      </c>
      <c r="D239" s="148">
        <v>2.9318557506965701E-3</v>
      </c>
      <c r="E239" s="135">
        <v>607.47299999999996</v>
      </c>
      <c r="F239" s="148">
        <v>3.0177620102902168E-3</v>
      </c>
      <c r="G239" s="79"/>
    </row>
    <row r="240" spans="1:7" s="31" customFormat="1" ht="19.8" x14ac:dyDescent="0.3">
      <c r="A240" s="147" t="s">
        <v>314</v>
      </c>
      <c r="B240" s="147" t="s">
        <v>38</v>
      </c>
      <c r="C240" s="135">
        <v>278.58499999999998</v>
      </c>
      <c r="D240" s="148">
        <v>3.4316957174036333E-3</v>
      </c>
      <c r="E240" s="135">
        <v>669.73199999999997</v>
      </c>
      <c r="F240" s="148">
        <v>3.3270479291683539E-3</v>
      </c>
      <c r="G240" s="79"/>
    </row>
    <row r="241" spans="1:7" s="31" customFormat="1" ht="19.8" x14ac:dyDescent="0.3">
      <c r="A241" s="147" t="s">
        <v>315</v>
      </c>
      <c r="B241" s="147" t="s">
        <v>82</v>
      </c>
      <c r="C241" s="135">
        <v>276.00200000000001</v>
      </c>
      <c r="D241" s="148">
        <v>3.3998775289223672E-3</v>
      </c>
      <c r="E241" s="135">
        <v>659.65599999999995</v>
      </c>
      <c r="F241" s="148">
        <v>3.2769930789681239E-3</v>
      </c>
      <c r="G241" s="79"/>
    </row>
    <row r="242" spans="1:7" s="31" customFormat="1" ht="19.8" x14ac:dyDescent="0.3">
      <c r="A242" s="147" t="s">
        <v>316</v>
      </c>
      <c r="B242" s="147" t="s">
        <v>141</v>
      </c>
      <c r="C242" s="135">
        <v>456.02</v>
      </c>
      <c r="D242" s="148">
        <v>5.6173946230069997E-3</v>
      </c>
      <c r="E242" s="135">
        <v>1219.8050000000001</v>
      </c>
      <c r="F242" s="148">
        <v>6.0596622219622242E-3</v>
      </c>
      <c r="G242" s="79"/>
    </row>
    <row r="243" spans="1:7" s="31" customFormat="1" ht="19.8" x14ac:dyDescent="0.3">
      <c r="A243" s="147" t="s">
        <v>317</v>
      </c>
      <c r="B243" s="147" t="s">
        <v>56</v>
      </c>
      <c r="C243" s="135">
        <v>402.32499999999999</v>
      </c>
      <c r="D243" s="148">
        <v>4.955963097454697E-3</v>
      </c>
      <c r="E243" s="135">
        <v>925.38400000000001</v>
      </c>
      <c r="F243" s="148">
        <v>4.5970581081470323E-3</v>
      </c>
      <c r="G243" s="79"/>
    </row>
    <row r="244" spans="1:7" s="31" customFormat="1" ht="19.8" x14ac:dyDescent="0.3">
      <c r="A244" s="147" t="s">
        <v>318</v>
      </c>
      <c r="B244" s="147" t="s">
        <v>88</v>
      </c>
      <c r="C244" s="135">
        <v>298.19799999999998</v>
      </c>
      <c r="D244" s="148">
        <v>3.6732946839863187E-3</v>
      </c>
      <c r="E244" s="135">
        <v>713.16099999999994</v>
      </c>
      <c r="F244" s="148">
        <v>3.5427914870629334E-3</v>
      </c>
      <c r="G244" s="79"/>
    </row>
    <row r="245" spans="1:7" s="31" customFormat="1" ht="19.8" x14ac:dyDescent="0.3">
      <c r="A245" s="147" t="s">
        <v>319</v>
      </c>
      <c r="B245" s="147" t="s">
        <v>47</v>
      </c>
      <c r="C245" s="135">
        <v>434.42500000000001</v>
      </c>
      <c r="D245" s="148">
        <v>5.3513807707991226E-3</v>
      </c>
      <c r="E245" s="135">
        <v>1134.0820000000001</v>
      </c>
      <c r="F245" s="148">
        <v>5.6338134800294828E-3</v>
      </c>
      <c r="G245" s="79"/>
    </row>
    <row r="246" spans="1:7" s="31" customFormat="1" ht="19.8" x14ac:dyDescent="0.3">
      <c r="A246" s="147" t="s">
        <v>320</v>
      </c>
      <c r="B246" s="147" t="s">
        <v>47</v>
      </c>
      <c r="C246" s="135">
        <v>310.40499999999997</v>
      </c>
      <c r="D246" s="148">
        <v>3.8236642646254275E-3</v>
      </c>
      <c r="E246" s="135">
        <v>728.02499999999998</v>
      </c>
      <c r="F246" s="148">
        <v>3.6166318297957854E-3</v>
      </c>
      <c r="G246" s="79"/>
    </row>
    <row r="247" spans="1:7" s="31" customFormat="1" ht="19.8" x14ac:dyDescent="0.3">
      <c r="A247" s="147" t="s">
        <v>321</v>
      </c>
      <c r="B247" s="147" t="s">
        <v>91</v>
      </c>
      <c r="C247" s="135">
        <v>251.36500000000001</v>
      </c>
      <c r="D247" s="148">
        <v>3.0963913850536261E-3</v>
      </c>
      <c r="E247" s="135">
        <v>539.90200000000004</v>
      </c>
      <c r="F247" s="148">
        <v>2.682087508217993E-3</v>
      </c>
      <c r="G247" s="79"/>
    </row>
    <row r="248" spans="1:7" s="31" customFormat="1" ht="19.8" x14ac:dyDescent="0.3">
      <c r="A248" s="147" t="s">
        <v>322</v>
      </c>
      <c r="B248" s="147" t="s">
        <v>63</v>
      </c>
      <c r="C248" s="135">
        <v>572.29600000000005</v>
      </c>
      <c r="D248" s="148">
        <v>7.0497181552747999E-3</v>
      </c>
      <c r="E248" s="135">
        <v>1724.7550000000001</v>
      </c>
      <c r="F248" s="148">
        <v>8.5681176217841833E-3</v>
      </c>
      <c r="G248" s="79"/>
    </row>
    <row r="249" spans="1:7" s="31" customFormat="1" ht="19.8" x14ac:dyDescent="0.3">
      <c r="A249" s="147" t="s">
        <v>323</v>
      </c>
      <c r="B249" s="147" t="s">
        <v>53</v>
      </c>
      <c r="C249" s="135">
        <v>331.32799999999997</v>
      </c>
      <c r="D249" s="148">
        <v>4.0814002141389919E-3</v>
      </c>
      <c r="E249" s="135">
        <v>741.36199999999997</v>
      </c>
      <c r="F249" s="148">
        <v>3.6828864484063912E-3</v>
      </c>
      <c r="G249" s="79"/>
    </row>
    <row r="250" spans="1:7" s="31" customFormat="1" ht="19.8" x14ac:dyDescent="0.3">
      <c r="A250" s="147" t="s">
        <v>324</v>
      </c>
      <c r="B250" s="147" t="s">
        <v>38</v>
      </c>
      <c r="C250" s="135">
        <v>135.065</v>
      </c>
      <c r="D250" s="148">
        <v>1.6637722134038866E-3</v>
      </c>
      <c r="E250" s="135">
        <v>292.45999999999998</v>
      </c>
      <c r="F250" s="148">
        <v>1.4528623947557781E-3</v>
      </c>
      <c r="G250" s="79"/>
    </row>
    <row r="251" spans="1:7" s="31" customFormat="1" ht="19.8" x14ac:dyDescent="0.3">
      <c r="A251" s="147" t="s">
        <v>325</v>
      </c>
      <c r="B251" s="147" t="s">
        <v>150</v>
      </c>
      <c r="C251" s="135">
        <v>383.57799999999997</v>
      </c>
      <c r="D251" s="148">
        <v>4.7250317852370041E-3</v>
      </c>
      <c r="E251" s="135">
        <v>914.41499999999996</v>
      </c>
      <c r="F251" s="148">
        <v>4.5425670748157178E-3</v>
      </c>
      <c r="G251" s="79"/>
    </row>
    <row r="252" spans="1:7" s="31" customFormat="1" ht="19.8" x14ac:dyDescent="0.3">
      <c r="A252" s="147" t="s">
        <v>326</v>
      </c>
      <c r="B252" s="147" t="s">
        <v>35</v>
      </c>
      <c r="C252" s="135">
        <v>417.85300000000001</v>
      </c>
      <c r="D252" s="148">
        <v>5.1472417775697199E-3</v>
      </c>
      <c r="E252" s="135">
        <v>910.08900000000006</v>
      </c>
      <c r="F252" s="148">
        <v>4.5210766736678227E-3</v>
      </c>
      <c r="G252" s="79"/>
    </row>
    <row r="253" spans="1:7" s="31" customFormat="1" ht="19.8" x14ac:dyDescent="0.3">
      <c r="A253" s="147" t="s">
        <v>57</v>
      </c>
      <c r="B253" s="147" t="s">
        <v>59</v>
      </c>
      <c r="C253" s="135">
        <v>207.83799999999999</v>
      </c>
      <c r="D253" s="148">
        <v>2.5602124109831339E-3</v>
      </c>
      <c r="E253" s="135">
        <v>430.738</v>
      </c>
      <c r="F253" s="148">
        <v>2.1397902010268561E-3</v>
      </c>
      <c r="G253" s="79"/>
    </row>
    <row r="254" spans="1:7" s="31" customFormat="1" ht="19.8" x14ac:dyDescent="0.3">
      <c r="A254" s="147" t="s">
        <v>327</v>
      </c>
      <c r="B254" s="147" t="s">
        <v>47</v>
      </c>
      <c r="C254" s="135">
        <v>343.10599999999999</v>
      </c>
      <c r="D254" s="148">
        <v>4.2264852408259281E-3</v>
      </c>
      <c r="E254" s="135">
        <v>702.31100000000004</v>
      </c>
      <c r="F254" s="148">
        <v>3.4888916136337463E-3</v>
      </c>
      <c r="G254" s="79"/>
    </row>
    <row r="255" spans="1:7" s="31" customFormat="1" ht="19.8" x14ac:dyDescent="0.3">
      <c r="A255" s="147" t="s">
        <v>328</v>
      </c>
      <c r="B255" s="147" t="s">
        <v>91</v>
      </c>
      <c r="C255" s="135">
        <v>119.28700000000001</v>
      </c>
      <c r="D255" s="148">
        <v>1.4694139563936582E-3</v>
      </c>
      <c r="E255" s="135">
        <v>289.15199999999999</v>
      </c>
      <c r="F255" s="148">
        <v>1.4364291430227134E-3</v>
      </c>
      <c r="G255" s="79"/>
    </row>
    <row r="256" spans="1:7" s="31" customFormat="1" ht="19.8" x14ac:dyDescent="0.3">
      <c r="A256" s="147" t="s">
        <v>329</v>
      </c>
      <c r="B256" s="147" t="s">
        <v>141</v>
      </c>
      <c r="C256" s="135">
        <v>264.79300000000001</v>
      </c>
      <c r="D256" s="148">
        <v>3.2618016192489199E-3</v>
      </c>
      <c r="E256" s="135">
        <v>541.44799999999998</v>
      </c>
      <c r="F256" s="148">
        <v>2.6897676192153682E-3</v>
      </c>
      <c r="G256" s="79"/>
    </row>
    <row r="257" spans="1:7" s="31" customFormat="1" ht="19.8" x14ac:dyDescent="0.3">
      <c r="A257" s="299" t="s">
        <v>419</v>
      </c>
      <c r="B257" s="299"/>
      <c r="C257" s="301">
        <v>81179.983000000066</v>
      </c>
      <c r="D257" s="292">
        <v>0.99999999999999978</v>
      </c>
      <c r="E257" s="301">
        <v>201299.17399999994</v>
      </c>
      <c r="F257" s="292">
        <v>1.0000000000000007</v>
      </c>
      <c r="G257" s="79"/>
    </row>
    <row r="258" spans="1:7" s="31" customFormat="1" ht="22.2" x14ac:dyDescent="0.3">
      <c r="A258" s="299" t="s">
        <v>502</v>
      </c>
      <c r="B258" s="299"/>
      <c r="C258" s="301">
        <v>319.60623228346481</v>
      </c>
      <c r="D258" s="292">
        <v>3.9370078740157471E-3</v>
      </c>
      <c r="E258" s="301">
        <v>792.5164330708659</v>
      </c>
      <c r="F258" s="292">
        <v>3.9370078740157506E-3</v>
      </c>
      <c r="G258" s="79"/>
    </row>
    <row r="259" spans="1:7" s="31" customFormat="1" ht="22.2" x14ac:dyDescent="0.3">
      <c r="A259" s="79" t="s">
        <v>509</v>
      </c>
      <c r="B259" s="103"/>
      <c r="C259" s="103"/>
      <c r="D259" s="103"/>
      <c r="E259" s="105"/>
      <c r="F259" s="103"/>
      <c r="G259" s="79"/>
    </row>
    <row r="260" spans="1:7" s="31" customFormat="1" ht="19.8" x14ac:dyDescent="0.3">
      <c r="A260" s="30" t="s">
        <v>510</v>
      </c>
      <c r="B260" s="103"/>
      <c r="C260" s="103"/>
      <c r="D260" s="103"/>
      <c r="E260" s="105"/>
      <c r="F260" s="103"/>
      <c r="G260" s="79"/>
    </row>
    <row r="261" spans="1:7" s="31" customFormat="1" ht="18" customHeight="1" x14ac:dyDescent="0.3">
      <c r="B261" s="103"/>
      <c r="C261" s="103"/>
      <c r="D261" s="103"/>
      <c r="E261" s="105"/>
      <c r="F261" s="103"/>
      <c r="G261" s="79"/>
    </row>
    <row r="262" spans="1:7" s="31" customFormat="1" ht="19.8" x14ac:dyDescent="0.3">
      <c r="B262" s="103"/>
      <c r="C262" s="103"/>
      <c r="D262" s="103"/>
      <c r="E262" s="105"/>
      <c r="F262" s="103"/>
      <c r="G262" s="79"/>
    </row>
    <row r="263" spans="1:7" x14ac:dyDescent="0.3">
      <c r="A263" s="32"/>
      <c r="B263" s="32"/>
      <c r="C263" s="115"/>
      <c r="D263" s="149"/>
      <c r="E263" s="115"/>
      <c r="F263" s="149"/>
      <c r="G263" s="126"/>
    </row>
    <row r="264" spans="1:7" x14ac:dyDescent="0.3">
      <c r="A264" s="32"/>
      <c r="B264" s="32"/>
      <c r="C264" s="115"/>
      <c r="D264" s="149"/>
      <c r="E264" s="150"/>
      <c r="F264" s="149"/>
    </row>
    <row r="265" spans="1:7" x14ac:dyDescent="0.3">
      <c r="A265" s="149"/>
      <c r="B265" s="149"/>
      <c r="C265" s="149"/>
      <c r="D265" s="149"/>
      <c r="E265" s="151"/>
      <c r="F265" s="149"/>
    </row>
    <row r="266" spans="1:7" x14ac:dyDescent="0.3">
      <c r="A266" s="149"/>
      <c r="B266" s="149"/>
      <c r="C266" s="149"/>
      <c r="D266" s="149"/>
      <c r="E266" s="151"/>
      <c r="F266" s="149"/>
    </row>
    <row r="267" spans="1:7" x14ac:dyDescent="0.3">
      <c r="A267" s="149"/>
      <c r="B267" s="149"/>
      <c r="C267" s="149"/>
      <c r="D267" s="149"/>
      <c r="E267" s="151"/>
      <c r="F267" s="149"/>
    </row>
    <row r="268" spans="1:7" x14ac:dyDescent="0.3">
      <c r="A268" s="149"/>
      <c r="B268" s="149"/>
      <c r="C268" s="149"/>
      <c r="D268" s="149"/>
      <c r="E268" s="151"/>
      <c r="F268" s="149"/>
    </row>
    <row r="269" spans="1:7" x14ac:dyDescent="0.3">
      <c r="A269" s="149"/>
      <c r="B269" s="149"/>
      <c r="C269" s="149"/>
      <c r="D269" s="149"/>
      <c r="E269" s="151"/>
      <c r="F269" s="149"/>
    </row>
    <row r="270" spans="1:7" x14ac:dyDescent="0.3">
      <c r="A270" s="149"/>
      <c r="B270" s="149"/>
      <c r="C270" s="149"/>
      <c r="D270" s="149"/>
      <c r="E270" s="151"/>
      <c r="F270" s="149"/>
    </row>
    <row r="271" spans="1:7" x14ac:dyDescent="0.3">
      <c r="A271" s="149"/>
      <c r="B271" s="149"/>
      <c r="C271" s="149"/>
      <c r="D271" s="149"/>
      <c r="E271" s="151"/>
      <c r="F271" s="149"/>
    </row>
    <row r="272" spans="1:7" x14ac:dyDescent="0.3">
      <c r="A272" s="149"/>
      <c r="B272" s="149"/>
      <c r="C272" s="149"/>
      <c r="D272" s="149"/>
      <c r="E272" s="151"/>
      <c r="F272" s="149"/>
    </row>
    <row r="273" spans="1:6" x14ac:dyDescent="0.3">
      <c r="A273" s="149"/>
      <c r="B273" s="149"/>
      <c r="C273" s="149"/>
      <c r="D273" s="149"/>
      <c r="E273" s="151"/>
      <c r="F273" s="149"/>
    </row>
    <row r="274" spans="1:6" ht="16.2" x14ac:dyDescent="0.3">
      <c r="A274" s="126"/>
      <c r="B274" s="126"/>
      <c r="C274" s="126"/>
      <c r="D274" s="126"/>
      <c r="E274" s="108"/>
      <c r="F274" s="126"/>
    </row>
    <row r="275" spans="1:6" ht="16.2" x14ac:dyDescent="0.3">
      <c r="A275" s="126"/>
      <c r="B275" s="126"/>
      <c r="C275" s="126"/>
      <c r="D275" s="126"/>
      <c r="E275" s="108"/>
      <c r="F275" s="126"/>
    </row>
    <row r="276" spans="1:6" ht="16.2" x14ac:dyDescent="0.3">
      <c r="A276" s="126"/>
      <c r="B276" s="126"/>
      <c r="C276" s="126"/>
      <c r="D276" s="126"/>
      <c r="E276" s="108"/>
      <c r="F276" s="126"/>
    </row>
    <row r="277" spans="1:6" ht="16.2" x14ac:dyDescent="0.3">
      <c r="A277" s="126"/>
      <c r="B277" s="126"/>
      <c r="C277" s="126"/>
      <c r="D277" s="126"/>
      <c r="E277" s="108"/>
      <c r="F277" s="126"/>
    </row>
    <row r="278" spans="1:6" ht="16.2" x14ac:dyDescent="0.3">
      <c r="A278" s="126"/>
      <c r="B278" s="126"/>
      <c r="C278" s="126"/>
      <c r="D278" s="126"/>
      <c r="E278" s="108"/>
      <c r="F278" s="126"/>
    </row>
    <row r="279" spans="1:6" ht="16.2" x14ac:dyDescent="0.3">
      <c r="A279" s="126"/>
      <c r="B279" s="126"/>
      <c r="C279" s="126"/>
      <c r="D279" s="126"/>
      <c r="E279" s="108"/>
      <c r="F279" s="126"/>
    </row>
    <row r="280" spans="1:6" ht="16.2" x14ac:dyDescent="0.3">
      <c r="E280" s="108"/>
    </row>
    <row r="281" spans="1:6" ht="16.2" x14ac:dyDescent="0.3">
      <c r="E281" s="108"/>
    </row>
    <row r="282" spans="1:6" ht="16.2" x14ac:dyDescent="0.3">
      <c r="E282" s="108"/>
    </row>
    <row r="283" spans="1:6" ht="16.2" x14ac:dyDescent="0.3">
      <c r="E283" s="108"/>
    </row>
    <row r="284" spans="1:6" ht="16.2" x14ac:dyDescent="0.3">
      <c r="E284" s="108"/>
    </row>
    <row r="285" spans="1:6" ht="16.2" x14ac:dyDescent="0.3">
      <c r="E285" s="108"/>
    </row>
    <row r="286" spans="1:6" ht="16.2" x14ac:dyDescent="0.3">
      <c r="E286" s="108"/>
    </row>
    <row r="287" spans="1:6" ht="16.2" x14ac:dyDescent="0.3">
      <c r="E287" s="108"/>
    </row>
    <row r="288" spans="1:6" ht="16.2" x14ac:dyDescent="0.3">
      <c r="E288" s="108"/>
    </row>
    <row r="289" spans="5:5" ht="16.2" x14ac:dyDescent="0.3">
      <c r="E289" s="108"/>
    </row>
    <row r="290" spans="5:5" ht="16.2" x14ac:dyDescent="0.3">
      <c r="E290" s="108"/>
    </row>
    <row r="291" spans="5:5" ht="16.2" x14ac:dyDescent="0.3">
      <c r="E291" s="108"/>
    </row>
    <row r="292" spans="5:5" ht="16.2" x14ac:dyDescent="0.3">
      <c r="E292" s="108"/>
    </row>
    <row r="293" spans="5:5" ht="16.2" x14ac:dyDescent="0.3">
      <c r="E293" s="108"/>
    </row>
    <row r="294" spans="5:5" ht="16.2" x14ac:dyDescent="0.3">
      <c r="E294" s="108"/>
    </row>
    <row r="295" spans="5:5" ht="16.2" x14ac:dyDescent="0.3">
      <c r="E295" s="108"/>
    </row>
    <row r="296" spans="5:5" ht="16.2" x14ac:dyDescent="0.3">
      <c r="E296" s="108"/>
    </row>
    <row r="297" spans="5:5" ht="16.2" x14ac:dyDescent="0.3">
      <c r="E297" s="108"/>
    </row>
    <row r="298" spans="5:5" ht="16.2" x14ac:dyDescent="0.3">
      <c r="E298" s="108"/>
    </row>
    <row r="299" spans="5:5" ht="16.2" x14ac:dyDescent="0.3">
      <c r="E299" s="108"/>
    </row>
    <row r="300" spans="5:5" ht="16.2" x14ac:dyDescent="0.3">
      <c r="E300" s="108"/>
    </row>
    <row r="301" spans="5:5" ht="16.2" x14ac:dyDescent="0.3">
      <c r="E301" s="108"/>
    </row>
    <row r="302" spans="5:5" ht="16.2" x14ac:dyDescent="0.3">
      <c r="E302" s="108"/>
    </row>
    <row r="303" spans="5:5" ht="16.2" x14ac:dyDescent="0.3">
      <c r="E303" s="108"/>
    </row>
    <row r="304" spans="5:5" ht="16.2" x14ac:dyDescent="0.3">
      <c r="E304" s="108"/>
    </row>
    <row r="305" spans="5:5" ht="16.2" x14ac:dyDescent="0.3">
      <c r="E305" s="108"/>
    </row>
    <row r="306" spans="5:5" ht="16.2" x14ac:dyDescent="0.3">
      <c r="E306" s="108"/>
    </row>
    <row r="307" spans="5:5" ht="16.2" x14ac:dyDescent="0.3">
      <c r="E307" s="108"/>
    </row>
    <row r="308" spans="5:5" ht="16.2" x14ac:dyDescent="0.3">
      <c r="E308" s="108"/>
    </row>
    <row r="309" spans="5:5" ht="16.2" x14ac:dyDescent="0.3">
      <c r="E309" s="108"/>
    </row>
    <row r="310" spans="5:5" ht="16.2" x14ac:dyDescent="0.3">
      <c r="E310" s="108"/>
    </row>
    <row r="311" spans="5:5" ht="16.2" x14ac:dyDescent="0.3">
      <c r="E311" s="108"/>
    </row>
    <row r="312" spans="5:5" ht="16.2" x14ac:dyDescent="0.3">
      <c r="E312" s="108"/>
    </row>
    <row r="313" spans="5:5" ht="16.2" x14ac:dyDescent="0.3">
      <c r="E313" s="108"/>
    </row>
    <row r="314" spans="5:5" ht="16.2" x14ac:dyDescent="0.3">
      <c r="E314" s="108"/>
    </row>
    <row r="315" spans="5:5" ht="16.2" x14ac:dyDescent="0.3">
      <c r="E315" s="108"/>
    </row>
    <row r="316" spans="5:5" ht="16.2" x14ac:dyDescent="0.3">
      <c r="E316" s="108"/>
    </row>
    <row r="317" spans="5:5" ht="16.2" x14ac:dyDescent="0.3">
      <c r="E317" s="108"/>
    </row>
    <row r="318" spans="5:5" ht="16.2" x14ac:dyDescent="0.3">
      <c r="E318" s="108"/>
    </row>
    <row r="319" spans="5:5" ht="16.2" x14ac:dyDescent="0.3">
      <c r="E319" s="108"/>
    </row>
    <row r="320" spans="5:5" ht="16.2" x14ac:dyDescent="0.3">
      <c r="E320" s="108"/>
    </row>
    <row r="321" spans="5:5" ht="16.2" x14ac:dyDescent="0.3">
      <c r="E321" s="108"/>
    </row>
    <row r="322" spans="5:5" ht="16.2" x14ac:dyDescent="0.3">
      <c r="E322" s="108"/>
    </row>
    <row r="323" spans="5:5" ht="16.2" x14ac:dyDescent="0.3">
      <c r="E323" s="108"/>
    </row>
    <row r="324" spans="5:5" ht="16.2" x14ac:dyDescent="0.3">
      <c r="E324" s="108"/>
    </row>
    <row r="325" spans="5:5" ht="16.2" x14ac:dyDescent="0.3">
      <c r="E325" s="108"/>
    </row>
    <row r="326" spans="5:5" ht="16.2" x14ac:dyDescent="0.3">
      <c r="E326" s="108"/>
    </row>
    <row r="327" spans="5:5" ht="16.2" x14ac:dyDescent="0.3">
      <c r="E327" s="108"/>
    </row>
    <row r="328" spans="5:5" ht="16.2" x14ac:dyDescent="0.3">
      <c r="E328" s="108"/>
    </row>
    <row r="329" spans="5:5" ht="16.2" x14ac:dyDescent="0.3">
      <c r="E329" s="108"/>
    </row>
    <row r="330" spans="5:5" ht="16.2" x14ac:dyDescent="0.3">
      <c r="E330" s="108"/>
    </row>
    <row r="331" spans="5:5" ht="16.2" x14ac:dyDescent="0.3">
      <c r="E331" s="108"/>
    </row>
    <row r="332" spans="5:5" ht="16.2" x14ac:dyDescent="0.3">
      <c r="E332" s="108"/>
    </row>
    <row r="333" spans="5:5" ht="16.2" x14ac:dyDescent="0.3">
      <c r="E333" s="108"/>
    </row>
    <row r="334" spans="5:5" ht="16.2" x14ac:dyDescent="0.3">
      <c r="E334" s="108"/>
    </row>
    <row r="335" spans="5:5" ht="16.2" x14ac:dyDescent="0.3">
      <c r="E335" s="108"/>
    </row>
    <row r="336" spans="5:5" ht="16.2" x14ac:dyDescent="0.3">
      <c r="E336" s="108"/>
    </row>
    <row r="337" spans="5:5" ht="16.2" x14ac:dyDescent="0.3">
      <c r="E337" s="108"/>
    </row>
    <row r="338" spans="5:5" ht="16.2" x14ac:dyDescent="0.3">
      <c r="E338" s="108"/>
    </row>
    <row r="339" spans="5:5" ht="16.2" x14ac:dyDescent="0.3">
      <c r="E339" s="108"/>
    </row>
    <row r="340" spans="5:5" ht="16.2" x14ac:dyDescent="0.3">
      <c r="E340" s="108"/>
    </row>
    <row r="341" spans="5:5" ht="16.2" x14ac:dyDescent="0.3">
      <c r="E341" s="108"/>
    </row>
    <row r="342" spans="5:5" ht="16.2" x14ac:dyDescent="0.3">
      <c r="E342" s="108"/>
    </row>
    <row r="343" spans="5:5" ht="16.2" x14ac:dyDescent="0.3">
      <c r="E343" s="108"/>
    </row>
    <row r="344" spans="5:5" ht="16.2" x14ac:dyDescent="0.3">
      <c r="E344" s="108"/>
    </row>
    <row r="345" spans="5:5" ht="16.2" x14ac:dyDescent="0.3">
      <c r="E345" s="108"/>
    </row>
    <row r="346" spans="5:5" ht="16.2" x14ac:dyDescent="0.3">
      <c r="E346" s="108"/>
    </row>
    <row r="347" spans="5:5" ht="16.2" x14ac:dyDescent="0.3">
      <c r="E347" s="108"/>
    </row>
    <row r="348" spans="5:5" ht="16.2" x14ac:dyDescent="0.3">
      <c r="E348" s="108"/>
    </row>
    <row r="349" spans="5:5" ht="16.2" x14ac:dyDescent="0.3">
      <c r="E349" s="108"/>
    </row>
    <row r="350" spans="5:5" ht="16.2" x14ac:dyDescent="0.3">
      <c r="E350" s="108"/>
    </row>
    <row r="351" spans="5:5" ht="16.2" x14ac:dyDescent="0.3">
      <c r="E351" s="108"/>
    </row>
    <row r="352" spans="5:5" ht="16.2" x14ac:dyDescent="0.3">
      <c r="E352" s="108"/>
    </row>
    <row r="353" spans="5:5" ht="16.2" x14ac:dyDescent="0.3">
      <c r="E353" s="108"/>
    </row>
    <row r="354" spans="5:5" ht="16.2" x14ac:dyDescent="0.3">
      <c r="E354" s="108"/>
    </row>
    <row r="355" spans="5:5" ht="16.2" x14ac:dyDescent="0.3">
      <c r="E355" s="108"/>
    </row>
    <row r="356" spans="5:5" ht="16.2" x14ac:dyDescent="0.3">
      <c r="E356" s="108"/>
    </row>
    <row r="357" spans="5:5" ht="16.2" x14ac:dyDescent="0.3">
      <c r="E357" s="108"/>
    </row>
    <row r="358" spans="5:5" ht="16.2" x14ac:dyDescent="0.3">
      <c r="E358" s="108"/>
    </row>
    <row r="359" spans="5:5" ht="16.2" x14ac:dyDescent="0.3">
      <c r="E359" s="108"/>
    </row>
    <row r="360" spans="5:5" ht="16.2" x14ac:dyDescent="0.3">
      <c r="E360" s="108"/>
    </row>
    <row r="361" spans="5:5" ht="16.2" x14ac:dyDescent="0.3">
      <c r="E361" s="108"/>
    </row>
    <row r="362" spans="5:5" ht="16.2" x14ac:dyDescent="0.3">
      <c r="E362" s="108"/>
    </row>
    <row r="363" spans="5:5" ht="16.2" x14ac:dyDescent="0.3">
      <c r="E363" s="108"/>
    </row>
    <row r="364" spans="5:5" ht="16.2" x14ac:dyDescent="0.3">
      <c r="E364" s="108"/>
    </row>
    <row r="365" spans="5:5" ht="16.2" x14ac:dyDescent="0.3">
      <c r="E365" s="108"/>
    </row>
    <row r="366" spans="5:5" ht="16.2" x14ac:dyDescent="0.3">
      <c r="E366" s="108"/>
    </row>
    <row r="367" spans="5:5" ht="16.2" x14ac:dyDescent="0.3">
      <c r="E367" s="108"/>
    </row>
    <row r="368" spans="5:5" ht="16.2" x14ac:dyDescent="0.3">
      <c r="E368" s="108"/>
    </row>
    <row r="369" spans="5:5" ht="16.2" x14ac:dyDescent="0.3">
      <c r="E369" s="108"/>
    </row>
    <row r="370" spans="5:5" ht="16.2" x14ac:dyDescent="0.3">
      <c r="E370" s="108"/>
    </row>
    <row r="371" spans="5:5" ht="16.2" x14ac:dyDescent="0.3">
      <c r="E371" s="108"/>
    </row>
    <row r="372" spans="5:5" ht="16.2" x14ac:dyDescent="0.3">
      <c r="E372" s="108"/>
    </row>
    <row r="373" spans="5:5" ht="16.2" x14ac:dyDescent="0.3">
      <c r="E373" s="108"/>
    </row>
    <row r="374" spans="5:5" ht="16.2" x14ac:dyDescent="0.3">
      <c r="E374" s="108"/>
    </row>
    <row r="375" spans="5:5" ht="16.2" x14ac:dyDescent="0.3">
      <c r="E375" s="108"/>
    </row>
    <row r="376" spans="5:5" ht="16.2" x14ac:dyDescent="0.3">
      <c r="E376" s="108"/>
    </row>
    <row r="377" spans="5:5" ht="16.2" x14ac:dyDescent="0.3">
      <c r="E377" s="108"/>
    </row>
    <row r="378" spans="5:5" ht="16.2" x14ac:dyDescent="0.3">
      <c r="E378" s="108"/>
    </row>
    <row r="379" spans="5:5" ht="16.2" x14ac:dyDescent="0.3">
      <c r="E379" s="108"/>
    </row>
    <row r="380" spans="5:5" ht="16.2" x14ac:dyDescent="0.3">
      <c r="E380" s="108"/>
    </row>
    <row r="381" spans="5:5" ht="16.2" x14ac:dyDescent="0.3">
      <c r="E381" s="108"/>
    </row>
    <row r="382" spans="5:5" ht="16.2" x14ac:dyDescent="0.3">
      <c r="E382" s="108"/>
    </row>
    <row r="383" spans="5:5" ht="16.2" x14ac:dyDescent="0.3">
      <c r="E383" s="108"/>
    </row>
    <row r="384" spans="5:5" ht="16.2" x14ac:dyDescent="0.3">
      <c r="E384" s="108"/>
    </row>
    <row r="385" spans="5:5" ht="16.2" x14ac:dyDescent="0.3">
      <c r="E385" s="108"/>
    </row>
    <row r="386" spans="5:5" ht="16.2" x14ac:dyDescent="0.3">
      <c r="E386" s="108"/>
    </row>
    <row r="387" spans="5:5" ht="16.2" x14ac:dyDescent="0.3">
      <c r="E387" s="108"/>
    </row>
    <row r="388" spans="5:5" ht="16.2" x14ac:dyDescent="0.3">
      <c r="E388" s="108"/>
    </row>
    <row r="389" spans="5:5" ht="16.2" x14ac:dyDescent="0.3">
      <c r="E389" s="108"/>
    </row>
    <row r="390" spans="5:5" ht="16.2" x14ac:dyDescent="0.3">
      <c r="E390" s="108"/>
    </row>
    <row r="391" spans="5:5" ht="16.2" x14ac:dyDescent="0.3">
      <c r="E391" s="108"/>
    </row>
    <row r="392" spans="5:5" ht="16.2" x14ac:dyDescent="0.3">
      <c r="E392" s="108"/>
    </row>
    <row r="393" spans="5:5" ht="16.2" x14ac:dyDescent="0.3">
      <c r="E393" s="108"/>
    </row>
    <row r="394" spans="5:5" ht="16.2" x14ac:dyDescent="0.3">
      <c r="E394" s="108"/>
    </row>
    <row r="395" spans="5:5" ht="16.2" x14ac:dyDescent="0.3">
      <c r="E395" s="108"/>
    </row>
    <row r="396" spans="5:5" ht="16.2" x14ac:dyDescent="0.3">
      <c r="E396" s="108"/>
    </row>
    <row r="397" spans="5:5" ht="16.2" x14ac:dyDescent="0.3">
      <c r="E397" s="108"/>
    </row>
    <row r="398" spans="5:5" ht="16.2" x14ac:dyDescent="0.3">
      <c r="E398" s="108"/>
    </row>
    <row r="399" spans="5:5" ht="16.2" x14ac:dyDescent="0.3">
      <c r="E399" s="108"/>
    </row>
    <row r="400" spans="5:5" ht="16.2" x14ac:dyDescent="0.3">
      <c r="E400" s="108"/>
    </row>
    <row r="401" spans="5:5" ht="16.2" x14ac:dyDescent="0.3">
      <c r="E401" s="108"/>
    </row>
    <row r="402" spans="5:5" ht="16.2" x14ac:dyDescent="0.3">
      <c r="E402" s="108"/>
    </row>
    <row r="403" spans="5:5" ht="16.2" x14ac:dyDescent="0.3">
      <c r="E403" s="108"/>
    </row>
    <row r="404" spans="5:5" ht="16.2" x14ac:dyDescent="0.3">
      <c r="E404" s="108"/>
    </row>
    <row r="405" spans="5:5" ht="16.2" x14ac:dyDescent="0.3">
      <c r="E405" s="108"/>
    </row>
    <row r="406" spans="5:5" ht="16.2" x14ac:dyDescent="0.3">
      <c r="E406" s="108"/>
    </row>
    <row r="407" spans="5:5" ht="16.2" x14ac:dyDescent="0.3">
      <c r="E407" s="108"/>
    </row>
    <row r="408" spans="5:5" ht="16.2" x14ac:dyDescent="0.3">
      <c r="E408" s="108"/>
    </row>
    <row r="409" spans="5:5" ht="16.2" x14ac:dyDescent="0.3">
      <c r="E409" s="108"/>
    </row>
    <row r="410" spans="5:5" ht="16.2" x14ac:dyDescent="0.3">
      <c r="E410" s="108"/>
    </row>
    <row r="411" spans="5:5" ht="16.2" x14ac:dyDescent="0.3">
      <c r="E411" s="108"/>
    </row>
    <row r="412" spans="5:5" ht="16.2" x14ac:dyDescent="0.3">
      <c r="E412" s="108"/>
    </row>
    <row r="413" spans="5:5" ht="16.2" x14ac:dyDescent="0.3">
      <c r="E413" s="108"/>
    </row>
    <row r="414" spans="5:5" ht="16.2" x14ac:dyDescent="0.3">
      <c r="E414" s="108"/>
    </row>
    <row r="415" spans="5:5" ht="16.2" x14ac:dyDescent="0.3">
      <c r="E415" s="108"/>
    </row>
    <row r="416" spans="5:5" ht="16.2" x14ac:dyDescent="0.3">
      <c r="E416" s="108"/>
    </row>
    <row r="417" spans="5:5" ht="16.2" x14ac:dyDescent="0.3">
      <c r="E417" s="108"/>
    </row>
    <row r="418" spans="5:5" ht="16.2" x14ac:dyDescent="0.3">
      <c r="E418" s="108"/>
    </row>
    <row r="419" spans="5:5" ht="16.2" x14ac:dyDescent="0.3">
      <c r="E419" s="108"/>
    </row>
    <row r="420" spans="5:5" ht="16.2" x14ac:dyDescent="0.3">
      <c r="E420" s="108"/>
    </row>
    <row r="421" spans="5:5" ht="16.2" x14ac:dyDescent="0.3">
      <c r="E421" s="108"/>
    </row>
    <row r="422" spans="5:5" ht="16.2" x14ac:dyDescent="0.3">
      <c r="E422" s="108"/>
    </row>
    <row r="423" spans="5:5" ht="16.2" x14ac:dyDescent="0.3">
      <c r="E423" s="108"/>
    </row>
    <row r="424" spans="5:5" ht="16.2" x14ac:dyDescent="0.3">
      <c r="E424" s="108"/>
    </row>
    <row r="425" spans="5:5" ht="16.2" x14ac:dyDescent="0.3">
      <c r="E425" s="108"/>
    </row>
    <row r="426" spans="5:5" ht="16.2" x14ac:dyDescent="0.3">
      <c r="E426" s="108"/>
    </row>
    <row r="427" spans="5:5" ht="16.2" x14ac:dyDescent="0.3">
      <c r="E427" s="108"/>
    </row>
    <row r="428" spans="5:5" ht="16.2" x14ac:dyDescent="0.3">
      <c r="E428" s="108"/>
    </row>
    <row r="429" spans="5:5" ht="16.2" x14ac:dyDescent="0.3">
      <c r="E429" s="108"/>
    </row>
    <row r="430" spans="5:5" ht="16.2" x14ac:dyDescent="0.3">
      <c r="E430" s="108"/>
    </row>
    <row r="431" spans="5:5" ht="16.2" x14ac:dyDescent="0.3">
      <c r="E431" s="108"/>
    </row>
    <row r="432" spans="5:5" ht="16.2" x14ac:dyDescent="0.3">
      <c r="E432" s="108"/>
    </row>
    <row r="433" spans="5:5" ht="16.2" x14ac:dyDescent="0.3">
      <c r="E433" s="108"/>
    </row>
    <row r="434" spans="5:5" ht="16.2" x14ac:dyDescent="0.3">
      <c r="E434" s="108"/>
    </row>
    <row r="435" spans="5:5" ht="16.2" x14ac:dyDescent="0.3">
      <c r="E435" s="108"/>
    </row>
    <row r="436" spans="5:5" ht="16.2" x14ac:dyDescent="0.3">
      <c r="E436" s="108"/>
    </row>
    <row r="437" spans="5:5" ht="16.2" x14ac:dyDescent="0.3">
      <c r="E437" s="108"/>
    </row>
    <row r="438" spans="5:5" ht="16.2" x14ac:dyDescent="0.3">
      <c r="E438" s="108"/>
    </row>
    <row r="439" spans="5:5" ht="16.2" x14ac:dyDescent="0.3">
      <c r="E439" s="108"/>
    </row>
    <row r="440" spans="5:5" ht="16.2" x14ac:dyDescent="0.3">
      <c r="E440" s="108"/>
    </row>
    <row r="441" spans="5:5" ht="16.2" x14ac:dyDescent="0.3">
      <c r="E441" s="108"/>
    </row>
    <row r="442" spans="5:5" ht="16.2" x14ac:dyDescent="0.3">
      <c r="E442" s="108"/>
    </row>
    <row r="443" spans="5:5" ht="16.2" x14ac:dyDescent="0.3">
      <c r="E443" s="108"/>
    </row>
    <row r="444" spans="5:5" ht="16.2" x14ac:dyDescent="0.3">
      <c r="E444" s="108"/>
    </row>
    <row r="445" spans="5:5" ht="16.2" x14ac:dyDescent="0.3">
      <c r="E445" s="108"/>
    </row>
    <row r="446" spans="5:5" ht="16.2" x14ac:dyDescent="0.3">
      <c r="E446" s="108"/>
    </row>
    <row r="447" spans="5:5" ht="16.2" x14ac:dyDescent="0.3">
      <c r="E447" s="108"/>
    </row>
    <row r="448" spans="5:5" ht="16.2" x14ac:dyDescent="0.3">
      <c r="E448" s="108"/>
    </row>
    <row r="449" spans="5:5" ht="16.2" x14ac:dyDescent="0.3">
      <c r="E449" s="108"/>
    </row>
    <row r="450" spans="5:5" ht="16.2" x14ac:dyDescent="0.3">
      <c r="E450" s="108"/>
    </row>
    <row r="451" spans="5:5" ht="16.2" x14ac:dyDescent="0.3">
      <c r="E451" s="108"/>
    </row>
    <row r="452" spans="5:5" ht="16.2" x14ac:dyDescent="0.3">
      <c r="E452" s="108"/>
    </row>
    <row r="453" spans="5:5" ht="16.2" x14ac:dyDescent="0.3">
      <c r="E453" s="108"/>
    </row>
    <row r="454" spans="5:5" ht="16.2" x14ac:dyDescent="0.3">
      <c r="E454" s="108"/>
    </row>
    <row r="455" spans="5:5" ht="16.2" x14ac:dyDescent="0.3">
      <c r="E455" s="108"/>
    </row>
    <row r="456" spans="5:5" ht="16.2" x14ac:dyDescent="0.3">
      <c r="E456" s="108"/>
    </row>
    <row r="457" spans="5:5" ht="16.2" x14ac:dyDescent="0.3">
      <c r="E457" s="108"/>
    </row>
    <row r="458" spans="5:5" ht="16.2" x14ac:dyDescent="0.3">
      <c r="E458" s="108"/>
    </row>
    <row r="459" spans="5:5" ht="16.2" x14ac:dyDescent="0.3">
      <c r="E459" s="108"/>
    </row>
    <row r="460" spans="5:5" ht="16.2" x14ac:dyDescent="0.3">
      <c r="E460" s="108"/>
    </row>
    <row r="461" spans="5:5" ht="16.2" x14ac:dyDescent="0.3">
      <c r="E461" s="108"/>
    </row>
    <row r="462" spans="5:5" ht="16.2" x14ac:dyDescent="0.3">
      <c r="E462" s="108"/>
    </row>
    <row r="463" spans="5:5" ht="16.2" x14ac:dyDescent="0.3">
      <c r="E463" s="108"/>
    </row>
    <row r="464" spans="5:5" ht="16.2" x14ac:dyDescent="0.3">
      <c r="E464" s="108"/>
    </row>
    <row r="465" spans="5:5" ht="16.2" x14ac:dyDescent="0.3">
      <c r="E465" s="108"/>
    </row>
    <row r="466" spans="5:5" ht="16.2" x14ac:dyDescent="0.3">
      <c r="E466" s="108"/>
    </row>
    <row r="467" spans="5:5" ht="16.2" x14ac:dyDescent="0.3">
      <c r="E467" s="108"/>
    </row>
    <row r="468" spans="5:5" ht="16.2" x14ac:dyDescent="0.3">
      <c r="E468" s="108"/>
    </row>
    <row r="469" spans="5:5" ht="16.2" x14ac:dyDescent="0.3">
      <c r="E469" s="108"/>
    </row>
    <row r="470" spans="5:5" ht="16.2" x14ac:dyDescent="0.3">
      <c r="E470" s="108"/>
    </row>
    <row r="471" spans="5:5" ht="16.2" x14ac:dyDescent="0.3">
      <c r="E471" s="108"/>
    </row>
    <row r="472" spans="5:5" ht="16.2" x14ac:dyDescent="0.3">
      <c r="E472" s="108"/>
    </row>
    <row r="473" spans="5:5" ht="16.2" x14ac:dyDescent="0.3">
      <c r="E473" s="108"/>
    </row>
    <row r="474" spans="5:5" ht="16.2" x14ac:dyDescent="0.3">
      <c r="E474" s="108"/>
    </row>
    <row r="475" spans="5:5" ht="16.2" x14ac:dyDescent="0.3">
      <c r="E475" s="108"/>
    </row>
    <row r="476" spans="5:5" ht="16.2" x14ac:dyDescent="0.3">
      <c r="E476" s="108"/>
    </row>
    <row r="477" spans="5:5" ht="16.2" x14ac:dyDescent="0.3">
      <c r="E477" s="108"/>
    </row>
    <row r="478" spans="5:5" ht="16.2" x14ac:dyDescent="0.3">
      <c r="E478" s="108"/>
    </row>
    <row r="479" spans="5:5" ht="16.2" x14ac:dyDescent="0.3">
      <c r="E479" s="108"/>
    </row>
    <row r="480" spans="5:5" ht="16.2" x14ac:dyDescent="0.3">
      <c r="E480" s="108"/>
    </row>
    <row r="481" spans="5:5" ht="16.2" x14ac:dyDescent="0.3">
      <c r="E481" s="108"/>
    </row>
    <row r="482" spans="5:5" ht="16.2" x14ac:dyDescent="0.3">
      <c r="E482" s="108"/>
    </row>
    <row r="483" spans="5:5" ht="16.2" x14ac:dyDescent="0.3">
      <c r="E483" s="108"/>
    </row>
    <row r="484" spans="5:5" ht="16.2" x14ac:dyDescent="0.3">
      <c r="E484" s="108"/>
    </row>
    <row r="485" spans="5:5" ht="16.2" x14ac:dyDescent="0.3">
      <c r="E485" s="108"/>
    </row>
    <row r="486" spans="5:5" ht="16.2" x14ac:dyDescent="0.3">
      <c r="E486" s="108"/>
    </row>
    <row r="487" spans="5:5" ht="16.2" x14ac:dyDescent="0.3">
      <c r="E487" s="108"/>
    </row>
    <row r="488" spans="5:5" ht="16.2" x14ac:dyDescent="0.3">
      <c r="E488" s="108"/>
    </row>
    <row r="489" spans="5:5" ht="16.2" x14ac:dyDescent="0.3">
      <c r="E489" s="108"/>
    </row>
    <row r="490" spans="5:5" ht="16.2" x14ac:dyDescent="0.3">
      <c r="E490" s="108"/>
    </row>
    <row r="491" spans="5:5" ht="16.2" x14ac:dyDescent="0.3">
      <c r="E491" s="108"/>
    </row>
    <row r="492" spans="5:5" ht="16.2" x14ac:dyDescent="0.3">
      <c r="E492" s="108"/>
    </row>
    <row r="493" spans="5:5" ht="16.2" x14ac:dyDescent="0.3">
      <c r="E493" s="108"/>
    </row>
    <row r="494" spans="5:5" ht="16.2" x14ac:dyDescent="0.3">
      <c r="E494" s="108"/>
    </row>
    <row r="495" spans="5:5" ht="16.2" x14ac:dyDescent="0.3">
      <c r="E495" s="108"/>
    </row>
    <row r="496" spans="5:5" ht="16.2" x14ac:dyDescent="0.3">
      <c r="E496" s="108"/>
    </row>
    <row r="497" spans="5:5" ht="16.2" x14ac:dyDescent="0.3">
      <c r="E497" s="108"/>
    </row>
    <row r="498" spans="5:5" ht="16.2" x14ac:dyDescent="0.3">
      <c r="E498" s="108"/>
    </row>
    <row r="499" spans="5:5" ht="16.2" x14ac:dyDescent="0.3">
      <c r="E499" s="108"/>
    </row>
    <row r="500" spans="5:5" ht="16.2" x14ac:dyDescent="0.3">
      <c r="E500" s="108"/>
    </row>
    <row r="501" spans="5:5" ht="16.2" x14ac:dyDescent="0.3">
      <c r="E501" s="108"/>
    </row>
    <row r="502" spans="5:5" ht="16.2" x14ac:dyDescent="0.3">
      <c r="E502" s="108"/>
    </row>
    <row r="503" spans="5:5" ht="16.2" x14ac:dyDescent="0.3">
      <c r="E503" s="108"/>
    </row>
    <row r="504" spans="5:5" ht="16.2" x14ac:dyDescent="0.3">
      <c r="E504" s="108"/>
    </row>
    <row r="505" spans="5:5" ht="16.2" x14ac:dyDescent="0.3">
      <c r="E505" s="108"/>
    </row>
    <row r="506" spans="5:5" ht="16.2" x14ac:dyDescent="0.3">
      <c r="E506" s="108"/>
    </row>
    <row r="507" spans="5:5" ht="16.2" x14ac:dyDescent="0.3">
      <c r="E507" s="108"/>
    </row>
    <row r="508" spans="5:5" ht="16.2" x14ac:dyDescent="0.3">
      <c r="E508" s="108"/>
    </row>
    <row r="509" spans="5:5" ht="16.2" x14ac:dyDescent="0.3">
      <c r="E509" s="108"/>
    </row>
    <row r="510" spans="5:5" ht="16.2" x14ac:dyDescent="0.3">
      <c r="E510" s="108"/>
    </row>
    <row r="511" spans="5:5" ht="16.2" x14ac:dyDescent="0.3">
      <c r="E511" s="108"/>
    </row>
    <row r="512" spans="5:5" ht="16.2" x14ac:dyDescent="0.3">
      <c r="E512" s="108"/>
    </row>
    <row r="513" spans="5:5" ht="16.2" x14ac:dyDescent="0.3">
      <c r="E513" s="108"/>
    </row>
    <row r="514" spans="5:5" ht="16.2" x14ac:dyDescent="0.3">
      <c r="E514" s="108"/>
    </row>
    <row r="515" spans="5:5" ht="16.2" x14ac:dyDescent="0.3">
      <c r="E515" s="108"/>
    </row>
    <row r="516" spans="5:5" ht="16.2" x14ac:dyDescent="0.3">
      <c r="E516" s="108"/>
    </row>
    <row r="517" spans="5:5" ht="16.2" x14ac:dyDescent="0.3">
      <c r="E517" s="108"/>
    </row>
    <row r="518" spans="5:5" ht="16.2" x14ac:dyDescent="0.3">
      <c r="E518" s="108"/>
    </row>
    <row r="519" spans="5:5" ht="16.2" x14ac:dyDescent="0.3">
      <c r="E519" s="108"/>
    </row>
    <row r="520" spans="5:5" ht="16.2" x14ac:dyDescent="0.3">
      <c r="E520" s="108"/>
    </row>
    <row r="521" spans="5:5" ht="16.2" x14ac:dyDescent="0.3">
      <c r="E521" s="108"/>
    </row>
    <row r="522" spans="5:5" ht="16.2" x14ac:dyDescent="0.3">
      <c r="E522" s="108"/>
    </row>
    <row r="523" spans="5:5" ht="16.2" x14ac:dyDescent="0.3">
      <c r="E523" s="108"/>
    </row>
    <row r="524" spans="5:5" ht="16.2" x14ac:dyDescent="0.3">
      <c r="E524" s="108"/>
    </row>
    <row r="525" spans="5:5" ht="16.2" x14ac:dyDescent="0.3">
      <c r="E525" s="108"/>
    </row>
    <row r="526" spans="5:5" ht="16.2" x14ac:dyDescent="0.3">
      <c r="E526" s="108"/>
    </row>
    <row r="527" spans="5:5" ht="16.2" x14ac:dyDescent="0.3">
      <c r="E527" s="108"/>
    </row>
    <row r="528" spans="5:5" ht="16.2" x14ac:dyDescent="0.3">
      <c r="E528" s="108"/>
    </row>
    <row r="529" spans="5:5" ht="16.2" x14ac:dyDescent="0.3">
      <c r="E529" s="108"/>
    </row>
    <row r="530" spans="5:5" ht="16.2" x14ac:dyDescent="0.3">
      <c r="E530" s="108"/>
    </row>
    <row r="531" spans="5:5" ht="16.2" x14ac:dyDescent="0.3">
      <c r="E531" s="108"/>
    </row>
    <row r="532" spans="5:5" ht="16.2" x14ac:dyDescent="0.3">
      <c r="E532" s="108"/>
    </row>
    <row r="533" spans="5:5" ht="16.2" x14ac:dyDescent="0.3">
      <c r="E533" s="108"/>
    </row>
    <row r="534" spans="5:5" ht="16.2" x14ac:dyDescent="0.3">
      <c r="E534" s="108"/>
    </row>
    <row r="535" spans="5:5" ht="16.2" x14ac:dyDescent="0.3">
      <c r="E535" s="108"/>
    </row>
    <row r="536" spans="5:5" ht="16.2" x14ac:dyDescent="0.3">
      <c r="E536" s="108"/>
    </row>
    <row r="537" spans="5:5" ht="16.2" x14ac:dyDescent="0.3">
      <c r="E537" s="108"/>
    </row>
    <row r="538" spans="5:5" ht="16.2" x14ac:dyDescent="0.3">
      <c r="E538" s="108"/>
    </row>
    <row r="539" spans="5:5" ht="16.2" x14ac:dyDescent="0.3">
      <c r="E539" s="108"/>
    </row>
    <row r="540" spans="5:5" ht="16.2" x14ac:dyDescent="0.3">
      <c r="E540" s="108"/>
    </row>
    <row r="541" spans="5:5" ht="16.2" x14ac:dyDescent="0.3">
      <c r="E541" s="108"/>
    </row>
    <row r="542" spans="5:5" ht="16.2" x14ac:dyDescent="0.3">
      <c r="E542" s="108"/>
    </row>
    <row r="543" spans="5:5" ht="16.2" x14ac:dyDescent="0.3">
      <c r="E543" s="108"/>
    </row>
    <row r="544" spans="5:5" ht="16.2" x14ac:dyDescent="0.3">
      <c r="E544" s="108"/>
    </row>
    <row r="545" spans="5:5" ht="16.2" x14ac:dyDescent="0.3">
      <c r="E545" s="108"/>
    </row>
    <row r="546" spans="5:5" ht="16.2" x14ac:dyDescent="0.3">
      <c r="E546" s="108"/>
    </row>
    <row r="547" spans="5:5" ht="16.2" x14ac:dyDescent="0.3">
      <c r="E547" s="108"/>
    </row>
    <row r="548" spans="5:5" ht="16.2" x14ac:dyDescent="0.3">
      <c r="E548" s="108"/>
    </row>
    <row r="549" spans="5:5" ht="16.2" x14ac:dyDescent="0.3">
      <c r="E549" s="108"/>
    </row>
    <row r="550" spans="5:5" ht="16.2" x14ac:dyDescent="0.3">
      <c r="E550" s="108"/>
    </row>
    <row r="551" spans="5:5" ht="16.2" x14ac:dyDescent="0.3">
      <c r="E551" s="108"/>
    </row>
    <row r="552" spans="5:5" ht="16.2" x14ac:dyDescent="0.3">
      <c r="E552" s="108"/>
    </row>
    <row r="553" spans="5:5" ht="16.2" x14ac:dyDescent="0.3">
      <c r="E553" s="108"/>
    </row>
    <row r="554" spans="5:5" ht="16.2" x14ac:dyDescent="0.3">
      <c r="E554" s="108"/>
    </row>
    <row r="555" spans="5:5" ht="16.2" x14ac:dyDescent="0.3">
      <c r="E555" s="108"/>
    </row>
    <row r="556" spans="5:5" ht="16.2" x14ac:dyDescent="0.3">
      <c r="E556" s="108"/>
    </row>
    <row r="557" spans="5:5" ht="16.2" x14ac:dyDescent="0.3">
      <c r="E557" s="108"/>
    </row>
    <row r="558" spans="5:5" ht="16.2" x14ac:dyDescent="0.3">
      <c r="E558" s="108"/>
    </row>
    <row r="559" spans="5:5" ht="16.2" x14ac:dyDescent="0.3">
      <c r="E559" s="108"/>
    </row>
    <row r="560" spans="5:5" ht="16.2" x14ac:dyDescent="0.3">
      <c r="E560" s="108"/>
    </row>
    <row r="561" spans="5:5" ht="16.2" x14ac:dyDescent="0.3">
      <c r="E561" s="108"/>
    </row>
    <row r="562" spans="5:5" ht="16.2" x14ac:dyDescent="0.3">
      <c r="E562" s="108"/>
    </row>
    <row r="563" spans="5:5" ht="16.2" x14ac:dyDescent="0.3">
      <c r="E563" s="108"/>
    </row>
    <row r="564" spans="5:5" ht="16.2" x14ac:dyDescent="0.3">
      <c r="E564" s="108"/>
    </row>
    <row r="565" spans="5:5" ht="16.2" x14ac:dyDescent="0.3">
      <c r="E565" s="108"/>
    </row>
    <row r="566" spans="5:5" ht="16.2" x14ac:dyDescent="0.3">
      <c r="E566" s="108"/>
    </row>
    <row r="567" spans="5:5" ht="16.2" x14ac:dyDescent="0.3">
      <c r="E567" s="108"/>
    </row>
    <row r="568" spans="5:5" ht="16.2" x14ac:dyDescent="0.3">
      <c r="E568" s="108"/>
    </row>
    <row r="569" spans="5:5" ht="16.2" x14ac:dyDescent="0.3">
      <c r="E569" s="108"/>
    </row>
    <row r="570" spans="5:5" ht="16.2" x14ac:dyDescent="0.3">
      <c r="E570" s="108"/>
    </row>
    <row r="571" spans="5:5" ht="16.2" x14ac:dyDescent="0.3">
      <c r="E571" s="108"/>
    </row>
    <row r="572" spans="5:5" ht="16.2" x14ac:dyDescent="0.3">
      <c r="E572" s="108"/>
    </row>
    <row r="573" spans="5:5" ht="16.2" x14ac:dyDescent="0.3">
      <c r="E573" s="108"/>
    </row>
    <row r="574" spans="5:5" ht="16.2" x14ac:dyDescent="0.3">
      <c r="E574" s="108"/>
    </row>
    <row r="575" spans="5:5" ht="16.2" x14ac:dyDescent="0.3">
      <c r="E575" s="108"/>
    </row>
    <row r="576" spans="5:5" ht="16.2" x14ac:dyDescent="0.3">
      <c r="E576" s="108"/>
    </row>
    <row r="577" spans="5:5" ht="16.2" x14ac:dyDescent="0.3">
      <c r="E577" s="108"/>
    </row>
    <row r="578" spans="5:5" ht="16.2" x14ac:dyDescent="0.3">
      <c r="E578" s="108"/>
    </row>
    <row r="579" spans="5:5" ht="16.2" x14ac:dyDescent="0.3">
      <c r="E579" s="108"/>
    </row>
    <row r="580" spans="5:5" ht="16.2" x14ac:dyDescent="0.3">
      <c r="E580" s="108"/>
    </row>
    <row r="581" spans="5:5" ht="16.2" x14ac:dyDescent="0.3">
      <c r="E581" s="108"/>
    </row>
    <row r="582" spans="5:5" ht="16.2" x14ac:dyDescent="0.3">
      <c r="E582" s="108"/>
    </row>
    <row r="583" spans="5:5" ht="16.2" x14ac:dyDescent="0.3">
      <c r="E583" s="108"/>
    </row>
    <row r="584" spans="5:5" ht="16.2" x14ac:dyDescent="0.3">
      <c r="E584" s="108"/>
    </row>
    <row r="585" spans="5:5" ht="16.2" x14ac:dyDescent="0.3">
      <c r="E585" s="108"/>
    </row>
    <row r="586" spans="5:5" ht="16.2" x14ac:dyDescent="0.3">
      <c r="E586" s="108"/>
    </row>
    <row r="587" spans="5:5" ht="16.2" x14ac:dyDescent="0.3">
      <c r="E587" s="108"/>
    </row>
    <row r="588" spans="5:5" ht="16.2" x14ac:dyDescent="0.3">
      <c r="E588" s="108"/>
    </row>
    <row r="589" spans="5:5" ht="16.2" x14ac:dyDescent="0.3">
      <c r="E589" s="108"/>
    </row>
    <row r="590" spans="5:5" ht="16.2" x14ac:dyDescent="0.3">
      <c r="E590" s="108"/>
    </row>
    <row r="591" spans="5:5" ht="16.2" x14ac:dyDescent="0.3">
      <c r="E591" s="108"/>
    </row>
    <row r="592" spans="5:5" ht="16.2" x14ac:dyDescent="0.3">
      <c r="E592" s="108"/>
    </row>
    <row r="593" spans="5:5" ht="16.2" x14ac:dyDescent="0.3">
      <c r="E593" s="108"/>
    </row>
    <row r="594" spans="5:5" ht="16.2" x14ac:dyDescent="0.3">
      <c r="E594" s="108"/>
    </row>
    <row r="595" spans="5:5" ht="16.2" x14ac:dyDescent="0.3">
      <c r="E595" s="108"/>
    </row>
    <row r="596" spans="5:5" ht="16.2" x14ac:dyDescent="0.3">
      <c r="E596" s="108"/>
    </row>
    <row r="597" spans="5:5" ht="16.2" x14ac:dyDescent="0.3">
      <c r="E597" s="108"/>
    </row>
    <row r="598" spans="5:5" ht="16.2" x14ac:dyDescent="0.3">
      <c r="E598" s="108"/>
    </row>
    <row r="599" spans="5:5" ht="16.2" x14ac:dyDescent="0.3">
      <c r="E599" s="108"/>
    </row>
    <row r="600" spans="5:5" ht="16.2" x14ac:dyDescent="0.3">
      <c r="E600" s="108"/>
    </row>
    <row r="601" spans="5:5" ht="16.2" x14ac:dyDescent="0.3">
      <c r="E601" s="108"/>
    </row>
    <row r="602" spans="5:5" ht="16.2" x14ac:dyDescent="0.3">
      <c r="E602" s="108"/>
    </row>
    <row r="603" spans="5:5" ht="16.2" x14ac:dyDescent="0.3">
      <c r="E603" s="108"/>
    </row>
    <row r="604" spans="5:5" ht="16.2" x14ac:dyDescent="0.3">
      <c r="E604" s="108"/>
    </row>
    <row r="605" spans="5:5" ht="16.2" x14ac:dyDescent="0.3">
      <c r="E605" s="108"/>
    </row>
    <row r="606" spans="5:5" ht="16.2" x14ac:dyDescent="0.3">
      <c r="E606" s="108"/>
    </row>
    <row r="607" spans="5:5" ht="16.2" x14ac:dyDescent="0.3">
      <c r="E607" s="108"/>
    </row>
    <row r="608" spans="5:5" ht="16.2" x14ac:dyDescent="0.3">
      <c r="E608" s="108"/>
    </row>
    <row r="609" spans="5:5" ht="16.2" x14ac:dyDescent="0.3">
      <c r="E609" s="108"/>
    </row>
    <row r="610" spans="5:5" ht="16.2" x14ac:dyDescent="0.3">
      <c r="E610" s="108"/>
    </row>
    <row r="611" spans="5:5" ht="16.2" x14ac:dyDescent="0.3">
      <c r="E611" s="108"/>
    </row>
    <row r="612" spans="5:5" ht="16.2" x14ac:dyDescent="0.3">
      <c r="E612" s="108"/>
    </row>
    <row r="613" spans="5:5" ht="16.2" x14ac:dyDescent="0.3">
      <c r="E613" s="108"/>
    </row>
    <row r="614" spans="5:5" ht="16.2" x14ac:dyDescent="0.3">
      <c r="E614" s="108"/>
    </row>
    <row r="615" spans="5:5" ht="16.2" x14ac:dyDescent="0.3">
      <c r="E615" s="108"/>
    </row>
    <row r="616" spans="5:5" ht="16.2" x14ac:dyDescent="0.3">
      <c r="E616" s="108"/>
    </row>
    <row r="617" spans="5:5" ht="16.2" x14ac:dyDescent="0.3">
      <c r="E617" s="108"/>
    </row>
    <row r="618" spans="5:5" ht="16.2" x14ac:dyDescent="0.3">
      <c r="E618" s="108"/>
    </row>
    <row r="619" spans="5:5" ht="16.2" x14ac:dyDescent="0.3">
      <c r="E619" s="108"/>
    </row>
    <row r="620" spans="5:5" ht="16.2" x14ac:dyDescent="0.3">
      <c r="E620" s="108"/>
    </row>
    <row r="621" spans="5:5" ht="16.2" x14ac:dyDescent="0.3">
      <c r="E621" s="108"/>
    </row>
    <row r="622" spans="5:5" ht="16.2" x14ac:dyDescent="0.3">
      <c r="E622" s="108"/>
    </row>
    <row r="623" spans="5:5" ht="16.2" x14ac:dyDescent="0.3">
      <c r="E623" s="108"/>
    </row>
    <row r="624" spans="5:5" ht="16.2" x14ac:dyDescent="0.3">
      <c r="E624" s="108"/>
    </row>
    <row r="625" spans="5:5" ht="16.2" x14ac:dyDescent="0.3">
      <c r="E625" s="108"/>
    </row>
    <row r="626" spans="5:5" ht="16.2" x14ac:dyDescent="0.3">
      <c r="E626" s="108"/>
    </row>
    <row r="627" spans="5:5" ht="16.2" x14ac:dyDescent="0.3">
      <c r="E627" s="108"/>
    </row>
    <row r="628" spans="5:5" ht="16.2" x14ac:dyDescent="0.3">
      <c r="E628" s="108"/>
    </row>
    <row r="629" spans="5:5" ht="16.2" x14ac:dyDescent="0.3">
      <c r="E629" s="108"/>
    </row>
    <row r="630" spans="5:5" ht="16.2" x14ac:dyDescent="0.3">
      <c r="E630" s="108"/>
    </row>
    <row r="631" spans="5:5" ht="16.2" x14ac:dyDescent="0.3">
      <c r="E631" s="108"/>
    </row>
    <row r="632" spans="5:5" ht="16.2" x14ac:dyDescent="0.3">
      <c r="E632" s="108"/>
    </row>
    <row r="633" spans="5:5" ht="16.2" x14ac:dyDescent="0.3">
      <c r="E633" s="108"/>
    </row>
    <row r="634" spans="5:5" ht="16.2" x14ac:dyDescent="0.3">
      <c r="E634" s="108"/>
    </row>
    <row r="635" spans="5:5" ht="16.2" x14ac:dyDescent="0.3">
      <c r="E635" s="108"/>
    </row>
    <row r="636" spans="5:5" ht="16.2" x14ac:dyDescent="0.3">
      <c r="E636" s="108"/>
    </row>
    <row r="637" spans="5:5" ht="16.2" x14ac:dyDescent="0.3">
      <c r="E637" s="108"/>
    </row>
    <row r="638" spans="5:5" ht="16.2" x14ac:dyDescent="0.3">
      <c r="E638" s="108"/>
    </row>
    <row r="639" spans="5:5" ht="16.2" x14ac:dyDescent="0.3">
      <c r="E639" s="108"/>
    </row>
    <row r="640" spans="5:5" ht="16.2" x14ac:dyDescent="0.3">
      <c r="E640" s="108"/>
    </row>
    <row r="641" spans="5:5" ht="16.2" x14ac:dyDescent="0.3">
      <c r="E641" s="108"/>
    </row>
    <row r="642" spans="5:5" ht="16.2" x14ac:dyDescent="0.3">
      <c r="E642" s="108"/>
    </row>
    <row r="643" spans="5:5" ht="16.2" x14ac:dyDescent="0.3">
      <c r="E643" s="108"/>
    </row>
    <row r="644" spans="5:5" ht="16.2" x14ac:dyDescent="0.3">
      <c r="E644" s="108"/>
    </row>
    <row r="645" spans="5:5" ht="16.2" x14ac:dyDescent="0.3">
      <c r="E645" s="108"/>
    </row>
    <row r="646" spans="5:5" ht="16.2" x14ac:dyDescent="0.3">
      <c r="E646" s="108"/>
    </row>
    <row r="647" spans="5:5" ht="16.2" x14ac:dyDescent="0.3">
      <c r="E647" s="108"/>
    </row>
    <row r="648" spans="5:5" ht="16.2" x14ac:dyDescent="0.3">
      <c r="E648" s="108"/>
    </row>
    <row r="649" spans="5:5" ht="16.2" x14ac:dyDescent="0.3">
      <c r="E649" s="108"/>
    </row>
    <row r="650" spans="5:5" ht="16.2" x14ac:dyDescent="0.3">
      <c r="E650" s="108"/>
    </row>
    <row r="651" spans="5:5" ht="16.2" x14ac:dyDescent="0.3">
      <c r="E651" s="108"/>
    </row>
    <row r="652" spans="5:5" ht="16.2" x14ac:dyDescent="0.3">
      <c r="E652" s="108"/>
    </row>
    <row r="653" spans="5:5" ht="16.2" x14ac:dyDescent="0.3">
      <c r="E653" s="108"/>
    </row>
    <row r="654" spans="5:5" ht="16.2" x14ac:dyDescent="0.3">
      <c r="E654" s="108"/>
    </row>
    <row r="655" spans="5:5" ht="16.2" x14ac:dyDescent="0.3">
      <c r="E655" s="108"/>
    </row>
    <row r="656" spans="5:5" ht="16.2" x14ac:dyDescent="0.3">
      <c r="E656" s="108"/>
    </row>
    <row r="657" spans="5:5" ht="16.2" x14ac:dyDescent="0.3">
      <c r="E657" s="108"/>
    </row>
    <row r="658" spans="5:5" ht="16.2" x14ac:dyDescent="0.3">
      <c r="E658" s="108"/>
    </row>
    <row r="659" spans="5:5" ht="16.2" x14ac:dyDescent="0.3">
      <c r="E659" s="108"/>
    </row>
    <row r="660" spans="5:5" ht="16.2" x14ac:dyDescent="0.3">
      <c r="E660" s="108"/>
    </row>
    <row r="661" spans="5:5" ht="16.2" x14ac:dyDescent="0.3">
      <c r="E661" s="108"/>
    </row>
    <row r="662" spans="5:5" ht="16.2" x14ac:dyDescent="0.3">
      <c r="E662" s="108"/>
    </row>
    <row r="663" spans="5:5" ht="16.2" x14ac:dyDescent="0.3">
      <c r="E663" s="108"/>
    </row>
    <row r="664" spans="5:5" ht="16.2" x14ac:dyDescent="0.3">
      <c r="E664" s="108"/>
    </row>
    <row r="665" spans="5:5" ht="16.2" x14ac:dyDescent="0.3">
      <c r="E665" s="108"/>
    </row>
    <row r="666" spans="5:5" ht="16.2" x14ac:dyDescent="0.3">
      <c r="E666" s="108"/>
    </row>
    <row r="667" spans="5:5" ht="16.2" x14ac:dyDescent="0.3">
      <c r="E667" s="108"/>
    </row>
    <row r="668" spans="5:5" ht="16.2" x14ac:dyDescent="0.3">
      <c r="E668" s="108"/>
    </row>
    <row r="669" spans="5:5" ht="16.2" x14ac:dyDescent="0.3">
      <c r="E669" s="108"/>
    </row>
    <row r="670" spans="5:5" ht="16.2" x14ac:dyDescent="0.3">
      <c r="E670" s="108"/>
    </row>
    <row r="671" spans="5:5" ht="16.2" x14ac:dyDescent="0.3">
      <c r="E671" s="108"/>
    </row>
    <row r="672" spans="5:5" ht="16.2" x14ac:dyDescent="0.3">
      <c r="E672" s="108"/>
    </row>
    <row r="673" spans="5:5" ht="16.2" x14ac:dyDescent="0.3">
      <c r="E673" s="108"/>
    </row>
    <row r="674" spans="5:5" ht="16.2" x14ac:dyDescent="0.3">
      <c r="E674" s="108"/>
    </row>
    <row r="675" spans="5:5" ht="16.2" x14ac:dyDescent="0.3">
      <c r="E675" s="108"/>
    </row>
    <row r="676" spans="5:5" ht="16.2" x14ac:dyDescent="0.3">
      <c r="E676" s="108"/>
    </row>
    <row r="677" spans="5:5" ht="16.2" x14ac:dyDescent="0.3">
      <c r="E677" s="108"/>
    </row>
    <row r="678" spans="5:5" ht="16.2" x14ac:dyDescent="0.3">
      <c r="E678" s="108"/>
    </row>
    <row r="679" spans="5:5" ht="16.2" x14ac:dyDescent="0.3">
      <c r="E679" s="108"/>
    </row>
    <row r="680" spans="5:5" ht="16.2" x14ac:dyDescent="0.3">
      <c r="E680" s="108"/>
    </row>
    <row r="681" spans="5:5" ht="16.2" x14ac:dyDescent="0.3">
      <c r="E681" s="108"/>
    </row>
    <row r="682" spans="5:5" ht="16.2" x14ac:dyDescent="0.3">
      <c r="E682" s="108"/>
    </row>
    <row r="683" spans="5:5" ht="16.2" x14ac:dyDescent="0.3">
      <c r="E683" s="108"/>
    </row>
    <row r="684" spans="5:5" ht="16.2" x14ac:dyDescent="0.3">
      <c r="E684" s="108"/>
    </row>
    <row r="685" spans="5:5" ht="16.2" x14ac:dyDescent="0.3">
      <c r="E685" s="108"/>
    </row>
    <row r="686" spans="5:5" ht="16.2" x14ac:dyDescent="0.3">
      <c r="E686" s="108"/>
    </row>
    <row r="687" spans="5:5" ht="16.2" x14ac:dyDescent="0.3">
      <c r="E687" s="108"/>
    </row>
    <row r="688" spans="5:5" ht="16.2" x14ac:dyDescent="0.3">
      <c r="E688" s="108"/>
    </row>
    <row r="689" spans="5:5" ht="16.2" x14ac:dyDescent="0.3">
      <c r="E689" s="108"/>
    </row>
    <row r="690" spans="5:5" ht="16.2" x14ac:dyDescent="0.3">
      <c r="E690" s="108"/>
    </row>
    <row r="691" spans="5:5" ht="16.2" x14ac:dyDescent="0.3">
      <c r="E691" s="108"/>
    </row>
    <row r="692" spans="5:5" ht="16.2" x14ac:dyDescent="0.3">
      <c r="E692" s="108"/>
    </row>
    <row r="693" spans="5:5" ht="16.2" x14ac:dyDescent="0.3">
      <c r="E693" s="108"/>
    </row>
    <row r="694" spans="5:5" ht="16.2" x14ac:dyDescent="0.3">
      <c r="E694" s="108"/>
    </row>
    <row r="695" spans="5:5" ht="16.2" x14ac:dyDescent="0.3">
      <c r="E695" s="108"/>
    </row>
    <row r="696" spans="5:5" ht="16.2" x14ac:dyDescent="0.3">
      <c r="E696" s="108"/>
    </row>
    <row r="697" spans="5:5" ht="16.2" x14ac:dyDescent="0.3">
      <c r="E697" s="108"/>
    </row>
    <row r="698" spans="5:5" ht="16.2" x14ac:dyDescent="0.3">
      <c r="E698" s="108"/>
    </row>
    <row r="699" spans="5:5" ht="16.2" x14ac:dyDescent="0.3">
      <c r="E699" s="108"/>
    </row>
    <row r="700" spans="5:5" ht="16.2" x14ac:dyDescent="0.3">
      <c r="E700" s="108"/>
    </row>
    <row r="701" spans="5:5" ht="16.2" x14ac:dyDescent="0.3">
      <c r="E701" s="108"/>
    </row>
    <row r="702" spans="5:5" ht="16.2" x14ac:dyDescent="0.3">
      <c r="E702" s="108"/>
    </row>
    <row r="703" spans="5:5" ht="16.2" x14ac:dyDescent="0.3">
      <c r="E703" s="108"/>
    </row>
    <row r="704" spans="5:5" ht="16.2" x14ac:dyDescent="0.3">
      <c r="E704" s="108"/>
    </row>
    <row r="705" spans="5:5" ht="16.2" x14ac:dyDescent="0.3">
      <c r="E705" s="108"/>
    </row>
    <row r="706" spans="5:5" ht="16.2" x14ac:dyDescent="0.3">
      <c r="E706" s="108"/>
    </row>
    <row r="707" spans="5:5" ht="16.2" x14ac:dyDescent="0.3">
      <c r="E707" s="108"/>
    </row>
    <row r="708" spans="5:5" ht="16.2" x14ac:dyDescent="0.3">
      <c r="E708" s="108"/>
    </row>
    <row r="709" spans="5:5" ht="16.2" x14ac:dyDescent="0.3">
      <c r="E709" s="108"/>
    </row>
    <row r="710" spans="5:5" ht="16.2" x14ac:dyDescent="0.3">
      <c r="E710" s="108"/>
    </row>
    <row r="711" spans="5:5" ht="16.2" x14ac:dyDescent="0.3">
      <c r="E711" s="108"/>
    </row>
    <row r="712" spans="5:5" ht="16.2" x14ac:dyDescent="0.3">
      <c r="E712" s="108"/>
    </row>
    <row r="713" spans="5:5" ht="16.2" x14ac:dyDescent="0.3">
      <c r="E713" s="108"/>
    </row>
    <row r="714" spans="5:5" ht="16.2" x14ac:dyDescent="0.3">
      <c r="E714" s="108"/>
    </row>
    <row r="715" spans="5:5" ht="16.2" x14ac:dyDescent="0.3">
      <c r="E715" s="108"/>
    </row>
    <row r="716" spans="5:5" ht="16.2" x14ac:dyDescent="0.3">
      <c r="E716" s="108"/>
    </row>
    <row r="717" spans="5:5" ht="16.2" x14ac:dyDescent="0.3">
      <c r="E717" s="108"/>
    </row>
    <row r="718" spans="5:5" ht="16.2" x14ac:dyDescent="0.3">
      <c r="E718" s="108"/>
    </row>
    <row r="719" spans="5:5" ht="16.2" x14ac:dyDescent="0.3">
      <c r="E719" s="108"/>
    </row>
    <row r="720" spans="5:5" ht="16.2" x14ac:dyDescent="0.3">
      <c r="E720" s="108"/>
    </row>
    <row r="721" spans="5:5" ht="16.2" x14ac:dyDescent="0.3">
      <c r="E721" s="108"/>
    </row>
    <row r="722" spans="5:5" ht="16.2" x14ac:dyDescent="0.3">
      <c r="E722" s="108"/>
    </row>
    <row r="723" spans="5:5" ht="16.2" x14ac:dyDescent="0.3">
      <c r="E723" s="108"/>
    </row>
    <row r="724" spans="5:5" ht="16.2" x14ac:dyDescent="0.3">
      <c r="E724" s="108"/>
    </row>
    <row r="725" spans="5:5" ht="16.2" x14ac:dyDescent="0.3">
      <c r="E725" s="108"/>
    </row>
    <row r="726" spans="5:5" ht="16.2" x14ac:dyDescent="0.3">
      <c r="E726" s="108"/>
    </row>
    <row r="727" spans="5:5" ht="16.2" x14ac:dyDescent="0.3">
      <c r="E727" s="108"/>
    </row>
    <row r="728" spans="5:5" ht="16.2" x14ac:dyDescent="0.3">
      <c r="E728" s="108"/>
    </row>
    <row r="729" spans="5:5" ht="16.2" x14ac:dyDescent="0.3">
      <c r="E729" s="108"/>
    </row>
    <row r="730" spans="5:5" ht="16.2" x14ac:dyDescent="0.3">
      <c r="E730" s="108"/>
    </row>
    <row r="731" spans="5:5" ht="16.2" x14ac:dyDescent="0.3">
      <c r="E731" s="108"/>
    </row>
    <row r="732" spans="5:5" ht="16.2" x14ac:dyDescent="0.3">
      <c r="E732" s="108"/>
    </row>
    <row r="733" spans="5:5" ht="16.2" x14ac:dyDescent="0.3">
      <c r="E733" s="108"/>
    </row>
    <row r="734" spans="5:5" ht="16.2" x14ac:dyDescent="0.3">
      <c r="E734" s="108"/>
    </row>
    <row r="735" spans="5:5" ht="16.2" x14ac:dyDescent="0.3">
      <c r="E735" s="108"/>
    </row>
    <row r="736" spans="5:5" ht="16.2" x14ac:dyDescent="0.3">
      <c r="E736" s="108"/>
    </row>
    <row r="737" spans="5:5" ht="16.2" x14ac:dyDescent="0.3">
      <c r="E737" s="108"/>
    </row>
    <row r="738" spans="5:5" ht="16.2" x14ac:dyDescent="0.3">
      <c r="E738" s="108"/>
    </row>
    <row r="739" spans="5:5" ht="16.2" x14ac:dyDescent="0.3">
      <c r="E739" s="108"/>
    </row>
    <row r="740" spans="5:5" ht="16.2" x14ac:dyDescent="0.3">
      <c r="E740" s="108"/>
    </row>
    <row r="741" spans="5:5" ht="16.2" x14ac:dyDescent="0.3">
      <c r="E741" s="108"/>
    </row>
    <row r="742" spans="5:5" ht="16.2" x14ac:dyDescent="0.3">
      <c r="E742" s="108"/>
    </row>
    <row r="743" spans="5:5" ht="16.2" x14ac:dyDescent="0.3">
      <c r="E743" s="108"/>
    </row>
    <row r="744" spans="5:5" ht="16.2" x14ac:dyDescent="0.3">
      <c r="E744" s="108"/>
    </row>
    <row r="745" spans="5:5" ht="16.2" x14ac:dyDescent="0.3">
      <c r="E745" s="108"/>
    </row>
    <row r="746" spans="5:5" ht="16.2" x14ac:dyDescent="0.3">
      <c r="E746" s="108"/>
    </row>
    <row r="747" spans="5:5" ht="16.2" x14ac:dyDescent="0.3">
      <c r="E747" s="108"/>
    </row>
    <row r="748" spans="5:5" ht="16.2" x14ac:dyDescent="0.3">
      <c r="E748" s="108"/>
    </row>
    <row r="749" spans="5:5" ht="16.2" x14ac:dyDescent="0.3">
      <c r="E749" s="108"/>
    </row>
    <row r="750" spans="5:5" ht="16.2" x14ac:dyDescent="0.3">
      <c r="E750" s="108"/>
    </row>
    <row r="751" spans="5:5" ht="16.2" x14ac:dyDescent="0.3">
      <c r="E751" s="108"/>
    </row>
    <row r="752" spans="5:5" ht="16.2" x14ac:dyDescent="0.3">
      <c r="E752" s="108"/>
    </row>
    <row r="753" spans="5:5" ht="16.2" x14ac:dyDescent="0.3">
      <c r="E753" s="108"/>
    </row>
    <row r="754" spans="5:5" ht="16.2" x14ac:dyDescent="0.3">
      <c r="E754" s="108"/>
    </row>
    <row r="755" spans="5:5" ht="16.2" x14ac:dyDescent="0.3">
      <c r="E755" s="108"/>
    </row>
    <row r="756" spans="5:5" ht="16.2" x14ac:dyDescent="0.3">
      <c r="E756" s="108"/>
    </row>
    <row r="757" spans="5:5" ht="16.2" x14ac:dyDescent="0.3">
      <c r="E757" s="108"/>
    </row>
    <row r="758" spans="5:5" ht="16.2" x14ac:dyDescent="0.3">
      <c r="E758" s="108"/>
    </row>
    <row r="759" spans="5:5" ht="16.2" x14ac:dyDescent="0.3">
      <c r="E759" s="108"/>
    </row>
    <row r="760" spans="5:5" ht="16.2" x14ac:dyDescent="0.3">
      <c r="E760" s="108"/>
    </row>
    <row r="761" spans="5:5" ht="16.2" x14ac:dyDescent="0.3">
      <c r="E761" s="108"/>
    </row>
    <row r="762" spans="5:5" ht="16.2" x14ac:dyDescent="0.3">
      <c r="E762" s="108"/>
    </row>
    <row r="763" spans="5:5" ht="16.2" x14ac:dyDescent="0.3">
      <c r="E763" s="108"/>
    </row>
    <row r="764" spans="5:5" ht="16.2" x14ac:dyDescent="0.3">
      <c r="E764" s="108"/>
    </row>
    <row r="765" spans="5:5" ht="16.2" x14ac:dyDescent="0.3">
      <c r="E765" s="108"/>
    </row>
    <row r="766" spans="5:5" ht="16.2" x14ac:dyDescent="0.3">
      <c r="E766" s="108"/>
    </row>
    <row r="767" spans="5:5" ht="16.2" x14ac:dyDescent="0.3">
      <c r="E767" s="108"/>
    </row>
    <row r="768" spans="5:5" ht="16.2" x14ac:dyDescent="0.3">
      <c r="E768" s="108"/>
    </row>
    <row r="769" spans="5:5" ht="16.2" x14ac:dyDescent="0.3">
      <c r="E769" s="108"/>
    </row>
    <row r="770" spans="5:5" ht="16.2" x14ac:dyDescent="0.3">
      <c r="E770" s="108"/>
    </row>
    <row r="771" spans="5:5" ht="16.2" x14ac:dyDescent="0.3">
      <c r="E771" s="108"/>
    </row>
    <row r="772" spans="5:5" ht="16.2" x14ac:dyDescent="0.3">
      <c r="E772" s="108"/>
    </row>
    <row r="773" spans="5:5" ht="16.2" x14ac:dyDescent="0.3">
      <c r="E773" s="108"/>
    </row>
    <row r="774" spans="5:5" ht="16.2" x14ac:dyDescent="0.3">
      <c r="E774" s="108"/>
    </row>
    <row r="775" spans="5:5" ht="16.2" x14ac:dyDescent="0.3">
      <c r="E775" s="108"/>
    </row>
    <row r="776" spans="5:5" ht="16.2" x14ac:dyDescent="0.3">
      <c r="E776" s="108"/>
    </row>
    <row r="777" spans="5:5" ht="16.2" x14ac:dyDescent="0.3">
      <c r="E777" s="108"/>
    </row>
    <row r="778" spans="5:5" ht="16.2" x14ac:dyDescent="0.3">
      <c r="E778" s="108"/>
    </row>
    <row r="779" spans="5:5" ht="16.2" x14ac:dyDescent="0.3">
      <c r="E779" s="108"/>
    </row>
    <row r="780" spans="5:5" ht="16.2" x14ac:dyDescent="0.3">
      <c r="E780" s="108"/>
    </row>
    <row r="781" spans="5:5" ht="16.2" x14ac:dyDescent="0.3">
      <c r="E781" s="108"/>
    </row>
    <row r="782" spans="5:5" ht="16.2" x14ac:dyDescent="0.3">
      <c r="E782" s="108"/>
    </row>
    <row r="783" spans="5:5" ht="16.2" x14ac:dyDescent="0.3">
      <c r="E783" s="108"/>
    </row>
    <row r="784" spans="5:5" ht="16.2" x14ac:dyDescent="0.3">
      <c r="E784" s="108"/>
    </row>
    <row r="785" spans="5:5" ht="16.2" x14ac:dyDescent="0.3">
      <c r="E785" s="108"/>
    </row>
    <row r="786" spans="5:5" ht="16.2" x14ac:dyDescent="0.3">
      <c r="E786" s="108"/>
    </row>
    <row r="787" spans="5:5" ht="16.2" x14ac:dyDescent="0.3">
      <c r="E787" s="108"/>
    </row>
    <row r="788" spans="5:5" ht="16.2" x14ac:dyDescent="0.3">
      <c r="E788" s="108"/>
    </row>
    <row r="789" spans="5:5" ht="16.2" x14ac:dyDescent="0.3">
      <c r="E789" s="108"/>
    </row>
    <row r="790" spans="5:5" ht="16.2" x14ac:dyDescent="0.3">
      <c r="E790" s="108"/>
    </row>
    <row r="791" spans="5:5" ht="16.2" x14ac:dyDescent="0.3">
      <c r="E791" s="108"/>
    </row>
    <row r="792" spans="5:5" ht="16.2" x14ac:dyDescent="0.3">
      <c r="E792" s="108"/>
    </row>
    <row r="793" spans="5:5" ht="16.2" x14ac:dyDescent="0.3">
      <c r="E793" s="108"/>
    </row>
    <row r="794" spans="5:5" ht="16.2" x14ac:dyDescent="0.3">
      <c r="E794" s="108"/>
    </row>
    <row r="795" spans="5:5" ht="16.2" x14ac:dyDescent="0.3">
      <c r="E795" s="108"/>
    </row>
    <row r="796" spans="5:5" ht="16.2" x14ac:dyDescent="0.3">
      <c r="E796" s="108"/>
    </row>
    <row r="797" spans="5:5" ht="16.2" x14ac:dyDescent="0.3">
      <c r="E797" s="108"/>
    </row>
    <row r="798" spans="5:5" ht="16.2" x14ac:dyDescent="0.3">
      <c r="E798" s="108"/>
    </row>
    <row r="799" spans="5:5" ht="16.2" x14ac:dyDescent="0.3">
      <c r="E799" s="108"/>
    </row>
    <row r="800" spans="5:5" ht="16.2" x14ac:dyDescent="0.3">
      <c r="E800" s="108"/>
    </row>
    <row r="801" spans="5:5" ht="16.2" x14ac:dyDescent="0.3">
      <c r="E801" s="108"/>
    </row>
    <row r="802" spans="5:5" ht="16.2" x14ac:dyDescent="0.3">
      <c r="E802" s="108"/>
    </row>
    <row r="803" spans="5:5" ht="16.2" x14ac:dyDescent="0.3">
      <c r="E803" s="108"/>
    </row>
    <row r="804" spans="5:5" ht="16.2" x14ac:dyDescent="0.3">
      <c r="E804" s="108"/>
    </row>
    <row r="805" spans="5:5" ht="16.2" x14ac:dyDescent="0.3">
      <c r="E805" s="108"/>
    </row>
    <row r="806" spans="5:5" ht="16.2" x14ac:dyDescent="0.3">
      <c r="E806" s="108"/>
    </row>
    <row r="807" spans="5:5" ht="16.2" x14ac:dyDescent="0.3">
      <c r="E807" s="108"/>
    </row>
    <row r="808" spans="5:5" ht="16.2" x14ac:dyDescent="0.3">
      <c r="E808" s="108"/>
    </row>
    <row r="809" spans="5:5" ht="16.2" x14ac:dyDescent="0.3">
      <c r="E809" s="108"/>
    </row>
    <row r="810" spans="5:5" ht="16.2" x14ac:dyDescent="0.3">
      <c r="E810" s="108"/>
    </row>
    <row r="811" spans="5:5" ht="16.2" x14ac:dyDescent="0.3">
      <c r="E811" s="108"/>
    </row>
    <row r="812" spans="5:5" ht="16.2" x14ac:dyDescent="0.3">
      <c r="E812" s="108"/>
    </row>
    <row r="813" spans="5:5" ht="16.2" x14ac:dyDescent="0.3">
      <c r="E813" s="108"/>
    </row>
    <row r="814" spans="5:5" ht="16.2" x14ac:dyDescent="0.3">
      <c r="E814" s="108"/>
    </row>
    <row r="815" spans="5:5" ht="16.2" x14ac:dyDescent="0.3">
      <c r="E815" s="108"/>
    </row>
    <row r="816" spans="5:5" ht="16.2" x14ac:dyDescent="0.3">
      <c r="E816" s="108"/>
    </row>
    <row r="817" spans="5:5" ht="16.2" x14ac:dyDescent="0.3">
      <c r="E817" s="108"/>
    </row>
    <row r="818" spans="5:5" ht="16.2" x14ac:dyDescent="0.3">
      <c r="E818" s="108"/>
    </row>
    <row r="819" spans="5:5" ht="16.2" x14ac:dyDescent="0.3">
      <c r="E819" s="108"/>
    </row>
    <row r="820" spans="5:5" ht="16.2" x14ac:dyDescent="0.3">
      <c r="E820" s="108"/>
    </row>
    <row r="821" spans="5:5" ht="16.2" x14ac:dyDescent="0.3">
      <c r="E821" s="108"/>
    </row>
    <row r="822" spans="5:5" ht="16.2" x14ac:dyDescent="0.3">
      <c r="E822" s="108"/>
    </row>
    <row r="823" spans="5:5" ht="16.2" x14ac:dyDescent="0.3">
      <c r="E823" s="108"/>
    </row>
    <row r="824" spans="5:5" ht="16.2" x14ac:dyDescent="0.3">
      <c r="E824" s="108"/>
    </row>
    <row r="825" spans="5:5" ht="16.2" x14ac:dyDescent="0.3">
      <c r="E825" s="108"/>
    </row>
    <row r="826" spans="5:5" ht="16.2" x14ac:dyDescent="0.3">
      <c r="E826" s="108"/>
    </row>
    <row r="827" spans="5:5" ht="16.2" x14ac:dyDescent="0.3">
      <c r="E827" s="108"/>
    </row>
    <row r="828" spans="5:5" ht="16.2" x14ac:dyDescent="0.3">
      <c r="E828" s="108"/>
    </row>
    <row r="829" spans="5:5" ht="16.2" x14ac:dyDescent="0.3">
      <c r="E829" s="108"/>
    </row>
    <row r="830" spans="5:5" ht="16.2" x14ac:dyDescent="0.3">
      <c r="E830" s="108"/>
    </row>
    <row r="831" spans="5:5" ht="16.2" x14ac:dyDescent="0.3">
      <c r="E831" s="108"/>
    </row>
    <row r="832" spans="5:5" ht="16.2" x14ac:dyDescent="0.3">
      <c r="E832" s="108"/>
    </row>
    <row r="833" spans="5:5" ht="16.2" x14ac:dyDescent="0.3">
      <c r="E833" s="108"/>
    </row>
    <row r="834" spans="5:5" ht="16.2" x14ac:dyDescent="0.3">
      <c r="E834" s="108"/>
    </row>
    <row r="835" spans="5:5" ht="16.2" x14ac:dyDescent="0.3">
      <c r="E835" s="108"/>
    </row>
    <row r="836" spans="5:5" ht="16.2" x14ac:dyDescent="0.3">
      <c r="E836" s="108"/>
    </row>
    <row r="837" spans="5:5" ht="16.2" x14ac:dyDescent="0.3">
      <c r="E837" s="108"/>
    </row>
    <row r="838" spans="5:5" ht="16.2" x14ac:dyDescent="0.3">
      <c r="E838" s="108"/>
    </row>
    <row r="839" spans="5:5" ht="16.2" x14ac:dyDescent="0.3">
      <c r="E839" s="108"/>
    </row>
    <row r="840" spans="5:5" ht="16.2" x14ac:dyDescent="0.3">
      <c r="E840" s="108"/>
    </row>
    <row r="841" spans="5:5" ht="16.2" x14ac:dyDescent="0.3">
      <c r="E841" s="108"/>
    </row>
    <row r="842" spans="5:5" ht="16.2" x14ac:dyDescent="0.3">
      <c r="E842" s="108"/>
    </row>
    <row r="843" spans="5:5" ht="16.2" x14ac:dyDescent="0.3">
      <c r="E843" s="108"/>
    </row>
    <row r="844" spans="5:5" ht="16.2" x14ac:dyDescent="0.3">
      <c r="E844" s="108"/>
    </row>
    <row r="845" spans="5:5" ht="16.2" x14ac:dyDescent="0.3">
      <c r="E845" s="108"/>
    </row>
    <row r="846" spans="5:5" ht="16.2" x14ac:dyDescent="0.3">
      <c r="E846" s="108"/>
    </row>
    <row r="847" spans="5:5" ht="16.2" x14ac:dyDescent="0.3">
      <c r="E847" s="108"/>
    </row>
    <row r="848" spans="5:5" ht="16.2" x14ac:dyDescent="0.3">
      <c r="E848" s="108"/>
    </row>
    <row r="849" spans="5:5" ht="16.2" x14ac:dyDescent="0.3">
      <c r="E849" s="108"/>
    </row>
    <row r="850" spans="5:5" ht="16.2" x14ac:dyDescent="0.3">
      <c r="E850" s="108"/>
    </row>
    <row r="851" spans="5:5" ht="16.2" x14ac:dyDescent="0.3">
      <c r="E851" s="108"/>
    </row>
    <row r="852" spans="5:5" ht="16.2" x14ac:dyDescent="0.3">
      <c r="E852" s="108"/>
    </row>
    <row r="853" spans="5:5" ht="16.2" x14ac:dyDescent="0.3">
      <c r="E853" s="108"/>
    </row>
    <row r="854" spans="5:5" ht="16.2" x14ac:dyDescent="0.3">
      <c r="E854" s="108"/>
    </row>
    <row r="855" spans="5:5" ht="16.2" x14ac:dyDescent="0.3">
      <c r="E855" s="108"/>
    </row>
    <row r="856" spans="5:5" ht="16.2" x14ac:dyDescent="0.3">
      <c r="E856" s="108"/>
    </row>
    <row r="857" spans="5:5" ht="16.2" x14ac:dyDescent="0.3">
      <c r="E857" s="108"/>
    </row>
    <row r="858" spans="5:5" ht="16.2" x14ac:dyDescent="0.3">
      <c r="E858" s="108"/>
    </row>
    <row r="859" spans="5:5" ht="16.2" x14ac:dyDescent="0.3">
      <c r="E859" s="108"/>
    </row>
    <row r="860" spans="5:5" ht="16.2" x14ac:dyDescent="0.3">
      <c r="E860" s="108"/>
    </row>
    <row r="861" spans="5:5" ht="16.2" x14ac:dyDescent="0.3">
      <c r="E861" s="108"/>
    </row>
    <row r="862" spans="5:5" ht="16.2" x14ac:dyDescent="0.3">
      <c r="E862" s="108"/>
    </row>
    <row r="863" spans="5:5" ht="16.2" x14ac:dyDescent="0.3">
      <c r="E863" s="108"/>
    </row>
    <row r="864" spans="5:5" ht="16.2" x14ac:dyDescent="0.3">
      <c r="E864" s="108"/>
    </row>
    <row r="865" spans="5:5" ht="16.2" x14ac:dyDescent="0.3">
      <c r="E865" s="108"/>
    </row>
    <row r="866" spans="5:5" ht="16.2" x14ac:dyDescent="0.3">
      <c r="E866" s="108"/>
    </row>
    <row r="867" spans="5:5" ht="16.2" x14ac:dyDescent="0.3">
      <c r="E867" s="108"/>
    </row>
    <row r="868" spans="5:5" ht="16.2" x14ac:dyDescent="0.3">
      <c r="E868" s="108"/>
    </row>
    <row r="869" spans="5:5" ht="16.2" x14ac:dyDescent="0.3">
      <c r="E869" s="108"/>
    </row>
    <row r="870" spans="5:5" ht="16.2" x14ac:dyDescent="0.3">
      <c r="E870" s="108"/>
    </row>
    <row r="871" spans="5:5" ht="16.2" x14ac:dyDescent="0.3">
      <c r="E871" s="108"/>
    </row>
    <row r="872" spans="5:5" ht="16.2" x14ac:dyDescent="0.3">
      <c r="E872" s="108"/>
    </row>
    <row r="873" spans="5:5" ht="16.2" x14ac:dyDescent="0.3">
      <c r="E873" s="108"/>
    </row>
    <row r="874" spans="5:5" ht="16.2" x14ac:dyDescent="0.3">
      <c r="E874" s="108"/>
    </row>
    <row r="875" spans="5:5" ht="16.2" x14ac:dyDescent="0.3">
      <c r="E875" s="108"/>
    </row>
    <row r="876" spans="5:5" ht="16.2" x14ac:dyDescent="0.3">
      <c r="E876" s="108"/>
    </row>
    <row r="877" spans="5:5" ht="16.2" x14ac:dyDescent="0.3">
      <c r="E877" s="108"/>
    </row>
    <row r="878" spans="5:5" ht="16.2" x14ac:dyDescent="0.3">
      <c r="E878" s="108"/>
    </row>
    <row r="879" spans="5:5" ht="16.2" x14ac:dyDescent="0.3">
      <c r="E879" s="108"/>
    </row>
    <row r="880" spans="5:5" ht="16.2" x14ac:dyDescent="0.3">
      <c r="E880" s="108"/>
    </row>
    <row r="881" spans="5:5" ht="16.2" x14ac:dyDescent="0.3">
      <c r="E881" s="108"/>
    </row>
    <row r="882" spans="5:5" ht="16.2" x14ac:dyDescent="0.3">
      <c r="E882" s="108"/>
    </row>
    <row r="883" spans="5:5" ht="16.2" x14ac:dyDescent="0.3">
      <c r="E883" s="108"/>
    </row>
    <row r="884" spans="5:5" ht="16.2" x14ac:dyDescent="0.3">
      <c r="E884" s="108"/>
    </row>
    <row r="885" spans="5:5" ht="16.2" x14ac:dyDescent="0.3">
      <c r="E885" s="108"/>
    </row>
    <row r="886" spans="5:5" ht="16.2" x14ac:dyDescent="0.3">
      <c r="E886" s="108"/>
    </row>
    <row r="887" spans="5:5" ht="16.2" x14ac:dyDescent="0.3">
      <c r="E887" s="108"/>
    </row>
    <row r="888" spans="5:5" ht="16.2" x14ac:dyDescent="0.3">
      <c r="E888" s="108"/>
    </row>
    <row r="889" spans="5:5" ht="16.2" x14ac:dyDescent="0.3">
      <c r="E889" s="108"/>
    </row>
    <row r="890" spans="5:5" ht="16.2" x14ac:dyDescent="0.3">
      <c r="E890" s="108"/>
    </row>
    <row r="891" spans="5:5" ht="16.2" x14ac:dyDescent="0.3">
      <c r="E891" s="108"/>
    </row>
    <row r="892" spans="5:5" ht="16.2" x14ac:dyDescent="0.3">
      <c r="E892" s="108"/>
    </row>
    <row r="893" spans="5:5" ht="16.2" x14ac:dyDescent="0.3">
      <c r="E893" s="108"/>
    </row>
    <row r="894" spans="5:5" ht="16.2" x14ac:dyDescent="0.3">
      <c r="E894" s="108"/>
    </row>
    <row r="895" spans="5:5" ht="16.2" x14ac:dyDescent="0.3">
      <c r="E895" s="108"/>
    </row>
    <row r="896" spans="5:5" ht="16.2" x14ac:dyDescent="0.3">
      <c r="E896" s="108"/>
    </row>
    <row r="897" spans="5:5" ht="16.2" x14ac:dyDescent="0.3">
      <c r="E897" s="108"/>
    </row>
    <row r="898" spans="5:5" ht="16.2" x14ac:dyDescent="0.3">
      <c r="E898" s="108"/>
    </row>
    <row r="899" spans="5:5" ht="16.2" x14ac:dyDescent="0.3">
      <c r="E899" s="108"/>
    </row>
    <row r="900" spans="5:5" ht="16.2" x14ac:dyDescent="0.3">
      <c r="E900" s="108"/>
    </row>
    <row r="901" spans="5:5" ht="16.2" x14ac:dyDescent="0.3">
      <c r="E901" s="108"/>
    </row>
    <row r="902" spans="5:5" ht="16.2" x14ac:dyDescent="0.3">
      <c r="E902" s="108"/>
    </row>
    <row r="903" spans="5:5" ht="16.2" x14ac:dyDescent="0.3">
      <c r="E903" s="108"/>
    </row>
    <row r="904" spans="5:5" ht="16.2" x14ac:dyDescent="0.3">
      <c r="E904" s="108"/>
    </row>
    <row r="905" spans="5:5" ht="16.2" x14ac:dyDescent="0.3">
      <c r="E905" s="108"/>
    </row>
    <row r="906" spans="5:5" ht="16.2" x14ac:dyDescent="0.3">
      <c r="E906" s="108"/>
    </row>
    <row r="907" spans="5:5" ht="16.2" x14ac:dyDescent="0.3">
      <c r="E907" s="108"/>
    </row>
    <row r="908" spans="5:5" ht="16.2" x14ac:dyDescent="0.3">
      <c r="E908" s="108"/>
    </row>
    <row r="909" spans="5:5" ht="16.2" x14ac:dyDescent="0.3">
      <c r="E909" s="108"/>
    </row>
    <row r="910" spans="5:5" ht="16.2" x14ac:dyDescent="0.3">
      <c r="E910" s="108"/>
    </row>
    <row r="911" spans="5:5" ht="16.2" x14ac:dyDescent="0.3">
      <c r="E911" s="108"/>
    </row>
    <row r="912" spans="5:5" ht="16.2" x14ac:dyDescent="0.3">
      <c r="E912" s="108"/>
    </row>
    <row r="913" spans="5:5" ht="16.2" x14ac:dyDescent="0.3">
      <c r="E913" s="108"/>
    </row>
    <row r="914" spans="5:5" ht="16.2" x14ac:dyDescent="0.3">
      <c r="E914" s="108"/>
    </row>
    <row r="915" spans="5:5" ht="16.2" x14ac:dyDescent="0.3">
      <c r="E915" s="108"/>
    </row>
    <row r="916" spans="5:5" ht="16.2" x14ac:dyDescent="0.3">
      <c r="E916" s="108"/>
    </row>
    <row r="917" spans="5:5" ht="16.2" x14ac:dyDescent="0.3">
      <c r="E917" s="108"/>
    </row>
    <row r="918" spans="5:5" ht="16.2" x14ac:dyDescent="0.3">
      <c r="E918" s="108"/>
    </row>
    <row r="919" spans="5:5" ht="16.2" x14ac:dyDescent="0.3">
      <c r="E919" s="108"/>
    </row>
    <row r="920" spans="5:5" ht="16.2" x14ac:dyDescent="0.3">
      <c r="E920" s="108"/>
    </row>
    <row r="921" spans="5:5" ht="16.2" x14ac:dyDescent="0.3">
      <c r="E921" s="108"/>
    </row>
    <row r="922" spans="5:5" ht="16.2" x14ac:dyDescent="0.3">
      <c r="E922" s="108"/>
    </row>
    <row r="923" spans="5:5" ht="16.2" x14ac:dyDescent="0.3">
      <c r="E923" s="108"/>
    </row>
    <row r="924" spans="5:5" ht="16.2" x14ac:dyDescent="0.3">
      <c r="E924" s="108"/>
    </row>
    <row r="925" spans="5:5" ht="16.2" x14ac:dyDescent="0.3">
      <c r="E925" s="108"/>
    </row>
    <row r="926" spans="5:5" ht="16.2" x14ac:dyDescent="0.3">
      <c r="E926" s="108"/>
    </row>
    <row r="927" spans="5:5" ht="16.2" x14ac:dyDescent="0.3">
      <c r="E927" s="108"/>
    </row>
    <row r="928" spans="5:5" ht="16.2" x14ac:dyDescent="0.3">
      <c r="E928" s="108"/>
    </row>
    <row r="929" spans="5:5" ht="16.2" x14ac:dyDescent="0.3">
      <c r="E929" s="108"/>
    </row>
    <row r="930" spans="5:5" ht="16.2" x14ac:dyDescent="0.3">
      <c r="E930" s="108"/>
    </row>
    <row r="931" spans="5:5" ht="16.2" x14ac:dyDescent="0.3">
      <c r="E931" s="108"/>
    </row>
    <row r="932" spans="5:5" ht="16.2" x14ac:dyDescent="0.3">
      <c r="E932" s="108"/>
    </row>
    <row r="933" spans="5:5" ht="16.2" x14ac:dyDescent="0.3">
      <c r="E933" s="108"/>
    </row>
    <row r="934" spans="5:5" ht="16.2" x14ac:dyDescent="0.3">
      <c r="E934" s="108"/>
    </row>
    <row r="935" spans="5:5" ht="16.2" x14ac:dyDescent="0.3">
      <c r="E935" s="108"/>
    </row>
    <row r="936" spans="5:5" ht="16.2" x14ac:dyDescent="0.3">
      <c r="E936" s="108"/>
    </row>
    <row r="937" spans="5:5" ht="16.2" x14ac:dyDescent="0.3">
      <c r="E937" s="108"/>
    </row>
    <row r="938" spans="5:5" ht="16.2" x14ac:dyDescent="0.3">
      <c r="E938" s="108"/>
    </row>
    <row r="939" spans="5:5" ht="16.2" x14ac:dyDescent="0.3">
      <c r="E939" s="108"/>
    </row>
    <row r="940" spans="5:5" ht="16.2" x14ac:dyDescent="0.3">
      <c r="E940" s="108"/>
    </row>
    <row r="941" spans="5:5" ht="16.2" x14ac:dyDescent="0.3">
      <c r="E941" s="108"/>
    </row>
    <row r="942" spans="5:5" ht="16.2" x14ac:dyDescent="0.3">
      <c r="E942" s="108"/>
    </row>
    <row r="943" spans="5:5" ht="16.2" x14ac:dyDescent="0.3">
      <c r="E943" s="108"/>
    </row>
    <row r="944" spans="5:5" ht="16.2" x14ac:dyDescent="0.3">
      <c r="E944" s="108"/>
    </row>
    <row r="945" spans="5:5" ht="16.2" x14ac:dyDescent="0.3">
      <c r="E945" s="108"/>
    </row>
    <row r="946" spans="5:5" ht="16.2" x14ac:dyDescent="0.3">
      <c r="E946" s="108"/>
    </row>
    <row r="947" spans="5:5" ht="16.2" x14ac:dyDescent="0.3">
      <c r="E947" s="108"/>
    </row>
    <row r="948" spans="5:5" ht="16.2" x14ac:dyDescent="0.3">
      <c r="E948" s="108"/>
    </row>
    <row r="949" spans="5:5" ht="16.2" x14ac:dyDescent="0.3">
      <c r="E949" s="108"/>
    </row>
    <row r="950" spans="5:5" ht="16.2" x14ac:dyDescent="0.3">
      <c r="E950" s="108"/>
    </row>
    <row r="951" spans="5:5" ht="16.2" x14ac:dyDescent="0.3">
      <c r="E951" s="108"/>
    </row>
    <row r="952" spans="5:5" ht="16.2" x14ac:dyDescent="0.3">
      <c r="E952" s="108"/>
    </row>
    <row r="953" spans="5:5" ht="16.2" x14ac:dyDescent="0.3">
      <c r="E953" s="108"/>
    </row>
    <row r="954" spans="5:5" ht="16.2" x14ac:dyDescent="0.3">
      <c r="E954" s="108"/>
    </row>
    <row r="955" spans="5:5" ht="16.2" x14ac:dyDescent="0.3">
      <c r="E955" s="108"/>
    </row>
    <row r="956" spans="5:5" ht="16.2" x14ac:dyDescent="0.3">
      <c r="E956" s="108"/>
    </row>
    <row r="957" spans="5:5" ht="16.2" x14ac:dyDescent="0.3">
      <c r="E957" s="108"/>
    </row>
    <row r="958" spans="5:5" ht="16.2" x14ac:dyDescent="0.3">
      <c r="E958" s="108"/>
    </row>
    <row r="959" spans="5:5" ht="16.2" x14ac:dyDescent="0.3">
      <c r="E959" s="108"/>
    </row>
    <row r="960" spans="5:5" ht="16.2" x14ac:dyDescent="0.3">
      <c r="E960" s="108"/>
    </row>
    <row r="961" spans="5:5" ht="16.2" x14ac:dyDescent="0.3">
      <c r="E961" s="108"/>
    </row>
    <row r="962" spans="5:5" ht="16.2" x14ac:dyDescent="0.3">
      <c r="E962" s="108"/>
    </row>
    <row r="963" spans="5:5" ht="16.2" x14ac:dyDescent="0.3">
      <c r="E963" s="108"/>
    </row>
    <row r="964" spans="5:5" ht="16.2" x14ac:dyDescent="0.3">
      <c r="E964" s="108"/>
    </row>
    <row r="965" spans="5:5" ht="16.2" x14ac:dyDescent="0.3">
      <c r="E965" s="108"/>
    </row>
    <row r="966" spans="5:5" ht="16.2" x14ac:dyDescent="0.3">
      <c r="E966" s="108"/>
    </row>
    <row r="967" spans="5:5" ht="16.2" x14ac:dyDescent="0.3">
      <c r="E967" s="108"/>
    </row>
    <row r="968" spans="5:5" ht="16.2" x14ac:dyDescent="0.3">
      <c r="E968" s="108"/>
    </row>
    <row r="969" spans="5:5" ht="16.2" x14ac:dyDescent="0.3">
      <c r="E969" s="108"/>
    </row>
    <row r="970" spans="5:5" ht="16.2" x14ac:dyDescent="0.3">
      <c r="E970" s="108"/>
    </row>
    <row r="971" spans="5:5" ht="16.2" x14ac:dyDescent="0.3">
      <c r="E971" s="108"/>
    </row>
    <row r="972" spans="5:5" ht="16.2" x14ac:dyDescent="0.3">
      <c r="E972" s="108"/>
    </row>
    <row r="973" spans="5:5" ht="16.2" x14ac:dyDescent="0.3">
      <c r="E973" s="108"/>
    </row>
    <row r="974" spans="5:5" ht="16.2" x14ac:dyDescent="0.3">
      <c r="E974" s="108"/>
    </row>
    <row r="975" spans="5:5" ht="16.2" x14ac:dyDescent="0.3">
      <c r="E975" s="108"/>
    </row>
    <row r="976" spans="5:5" ht="16.2" x14ac:dyDescent="0.3">
      <c r="E976" s="108"/>
    </row>
    <row r="977" spans="5:5" ht="16.2" x14ac:dyDescent="0.3">
      <c r="E977" s="108"/>
    </row>
    <row r="978" spans="5:5" ht="16.2" x14ac:dyDescent="0.3">
      <c r="E978" s="108"/>
    </row>
    <row r="979" spans="5:5" ht="16.2" x14ac:dyDescent="0.3">
      <c r="E979" s="108"/>
    </row>
    <row r="980" spans="5:5" ht="16.2" x14ac:dyDescent="0.3">
      <c r="E980" s="108"/>
    </row>
    <row r="981" spans="5:5" ht="16.2" x14ac:dyDescent="0.3">
      <c r="E981" s="108"/>
    </row>
    <row r="982" spans="5:5" ht="16.2" x14ac:dyDescent="0.3">
      <c r="E982" s="108"/>
    </row>
    <row r="983" spans="5:5" ht="16.2" x14ac:dyDescent="0.3">
      <c r="E983" s="108"/>
    </row>
    <row r="984" spans="5:5" ht="16.2" x14ac:dyDescent="0.3">
      <c r="E984" s="108"/>
    </row>
    <row r="985" spans="5:5" ht="16.2" x14ac:dyDescent="0.3">
      <c r="E985" s="108"/>
    </row>
    <row r="986" spans="5:5" ht="16.2" x14ac:dyDescent="0.3">
      <c r="E986" s="108"/>
    </row>
    <row r="987" spans="5:5" ht="16.2" x14ac:dyDescent="0.3">
      <c r="E987" s="108"/>
    </row>
    <row r="988" spans="5:5" ht="16.2" x14ac:dyDescent="0.3">
      <c r="E988" s="108"/>
    </row>
    <row r="989" spans="5:5" ht="16.2" x14ac:dyDescent="0.3">
      <c r="E989" s="108"/>
    </row>
    <row r="990" spans="5:5" ht="16.2" x14ac:dyDescent="0.3">
      <c r="E990" s="108"/>
    </row>
    <row r="991" spans="5:5" ht="16.2" x14ac:dyDescent="0.3">
      <c r="E991" s="108"/>
    </row>
    <row r="992" spans="5:5" ht="16.2" x14ac:dyDescent="0.3">
      <c r="E992" s="108"/>
    </row>
    <row r="993" spans="5:5" ht="16.2" x14ac:dyDescent="0.3">
      <c r="E993" s="108"/>
    </row>
    <row r="994" spans="5:5" ht="16.2" x14ac:dyDescent="0.3">
      <c r="E994" s="108"/>
    </row>
    <row r="995" spans="5:5" ht="16.2" x14ac:dyDescent="0.3">
      <c r="E995" s="108"/>
    </row>
    <row r="996" spans="5:5" ht="16.2" x14ac:dyDescent="0.3">
      <c r="E996" s="108"/>
    </row>
    <row r="997" spans="5:5" ht="16.2" x14ac:dyDescent="0.3">
      <c r="E997" s="108"/>
    </row>
    <row r="998" spans="5:5" ht="16.2" x14ac:dyDescent="0.3">
      <c r="E998" s="108"/>
    </row>
    <row r="999" spans="5:5" ht="16.2" x14ac:dyDescent="0.3">
      <c r="E999" s="108"/>
    </row>
    <row r="1000" spans="5:5" ht="16.2" x14ac:dyDescent="0.3">
      <c r="E1000" s="108"/>
    </row>
    <row r="1001" spans="5:5" ht="16.2" x14ac:dyDescent="0.3">
      <c r="E1001" s="108"/>
    </row>
    <row r="1002" spans="5:5" ht="16.2" x14ac:dyDescent="0.3">
      <c r="E1002" s="108"/>
    </row>
    <row r="1003" spans="5:5" ht="16.2" x14ac:dyDescent="0.3">
      <c r="E1003" s="108"/>
    </row>
    <row r="1004" spans="5:5" ht="16.2" x14ac:dyDescent="0.3">
      <c r="E1004" s="108"/>
    </row>
    <row r="1005" spans="5:5" ht="16.2" x14ac:dyDescent="0.3">
      <c r="E1005" s="108"/>
    </row>
    <row r="1006" spans="5:5" ht="16.2" x14ac:dyDescent="0.3">
      <c r="E1006" s="108"/>
    </row>
    <row r="1007" spans="5:5" ht="16.2" x14ac:dyDescent="0.3">
      <c r="E1007" s="108"/>
    </row>
    <row r="1008" spans="5:5" ht="16.2" x14ac:dyDescent="0.3">
      <c r="E1008" s="108"/>
    </row>
    <row r="1009" spans="5:5" ht="16.2" x14ac:dyDescent="0.3">
      <c r="E1009" s="108"/>
    </row>
    <row r="1010" spans="5:5" ht="16.2" x14ac:dyDescent="0.3">
      <c r="E1010" s="108"/>
    </row>
    <row r="1011" spans="5:5" ht="16.2" x14ac:dyDescent="0.3">
      <c r="E1011" s="108"/>
    </row>
    <row r="1012" spans="5:5" ht="16.2" x14ac:dyDescent="0.3">
      <c r="E1012" s="108"/>
    </row>
    <row r="1013" spans="5:5" ht="16.2" x14ac:dyDescent="0.3">
      <c r="E1013" s="108"/>
    </row>
    <row r="1014" spans="5:5" ht="16.2" x14ac:dyDescent="0.3">
      <c r="E1014" s="108"/>
    </row>
    <row r="1015" spans="5:5" ht="16.2" x14ac:dyDescent="0.3">
      <c r="E1015" s="108"/>
    </row>
    <row r="1016" spans="5:5" ht="16.2" x14ac:dyDescent="0.3">
      <c r="E1016" s="108"/>
    </row>
    <row r="1017" spans="5:5" ht="16.2" x14ac:dyDescent="0.3">
      <c r="E1017" s="108"/>
    </row>
    <row r="1018" spans="5:5" ht="16.2" x14ac:dyDescent="0.3">
      <c r="E1018" s="108"/>
    </row>
    <row r="1019" spans="5:5" ht="16.2" x14ac:dyDescent="0.3">
      <c r="E1019" s="108"/>
    </row>
    <row r="1020" spans="5:5" ht="16.2" x14ac:dyDescent="0.3">
      <c r="E1020" s="108"/>
    </row>
    <row r="1021" spans="5:5" ht="16.2" x14ac:dyDescent="0.3">
      <c r="E1021" s="108"/>
    </row>
    <row r="1022" spans="5:5" ht="16.2" x14ac:dyDescent="0.3">
      <c r="E1022" s="108"/>
    </row>
    <row r="1023" spans="5:5" ht="16.2" x14ac:dyDescent="0.3">
      <c r="E1023" s="108"/>
    </row>
    <row r="1024" spans="5:5" ht="16.2" x14ac:dyDescent="0.3">
      <c r="E1024" s="108"/>
    </row>
    <row r="1025" spans="5:5" ht="16.2" x14ac:dyDescent="0.3">
      <c r="E1025" s="108"/>
    </row>
    <row r="1026" spans="5:5" ht="16.2" x14ac:dyDescent="0.3">
      <c r="E1026" s="108"/>
    </row>
    <row r="1027" spans="5:5" ht="16.2" x14ac:dyDescent="0.3">
      <c r="E1027" s="108"/>
    </row>
    <row r="1028" spans="5:5" ht="16.2" x14ac:dyDescent="0.3">
      <c r="E1028" s="108"/>
    </row>
    <row r="1029" spans="5:5" ht="16.2" x14ac:dyDescent="0.3">
      <c r="E1029" s="108"/>
    </row>
    <row r="1030" spans="5:5" ht="16.2" x14ac:dyDescent="0.3">
      <c r="E1030" s="108"/>
    </row>
    <row r="1031" spans="5:5" ht="16.2" x14ac:dyDescent="0.3">
      <c r="E1031" s="108"/>
    </row>
    <row r="1032" spans="5:5" ht="16.2" x14ac:dyDescent="0.3">
      <c r="E1032" s="108"/>
    </row>
    <row r="1033" spans="5:5" ht="16.2" x14ac:dyDescent="0.3">
      <c r="E1033" s="108"/>
    </row>
    <row r="1034" spans="5:5" ht="16.2" x14ac:dyDescent="0.3">
      <c r="E1034" s="108"/>
    </row>
    <row r="1035" spans="5:5" ht="16.2" x14ac:dyDescent="0.3">
      <c r="E1035" s="108"/>
    </row>
    <row r="1036" spans="5:5" ht="16.2" x14ac:dyDescent="0.3">
      <c r="E1036" s="108"/>
    </row>
    <row r="1037" spans="5:5" ht="16.2" x14ac:dyDescent="0.3">
      <c r="E1037" s="108"/>
    </row>
    <row r="1038" spans="5:5" ht="16.2" x14ac:dyDescent="0.3">
      <c r="E1038" s="108"/>
    </row>
    <row r="1039" spans="5:5" ht="16.2" x14ac:dyDescent="0.3">
      <c r="E1039" s="108"/>
    </row>
    <row r="1040" spans="5:5" ht="16.2" x14ac:dyDescent="0.3">
      <c r="E1040" s="108"/>
    </row>
    <row r="1041" spans="5:5" ht="16.2" x14ac:dyDescent="0.3">
      <c r="E1041" s="108"/>
    </row>
    <row r="1042" spans="5:5" ht="16.2" x14ac:dyDescent="0.3">
      <c r="E1042" s="108"/>
    </row>
    <row r="1043" spans="5:5" ht="16.2" x14ac:dyDescent="0.3">
      <c r="E1043" s="108"/>
    </row>
    <row r="1044" spans="5:5" ht="16.2" x14ac:dyDescent="0.3">
      <c r="E1044" s="108"/>
    </row>
    <row r="1045" spans="5:5" ht="16.2" x14ac:dyDescent="0.3">
      <c r="E1045" s="108"/>
    </row>
    <row r="1046" spans="5:5" ht="16.2" x14ac:dyDescent="0.3">
      <c r="E1046" s="108"/>
    </row>
    <row r="1047" spans="5:5" ht="16.2" x14ac:dyDescent="0.3">
      <c r="E1047" s="108"/>
    </row>
    <row r="1048" spans="5:5" ht="16.2" x14ac:dyDescent="0.3">
      <c r="E1048" s="108"/>
    </row>
    <row r="1049" spans="5:5" ht="16.2" x14ac:dyDescent="0.3">
      <c r="E1049" s="108"/>
    </row>
    <row r="1050" spans="5:5" ht="16.2" x14ac:dyDescent="0.3">
      <c r="E1050" s="108"/>
    </row>
    <row r="1051" spans="5:5" ht="16.2" x14ac:dyDescent="0.3">
      <c r="E1051" s="108"/>
    </row>
    <row r="1052" spans="5:5" ht="16.2" x14ac:dyDescent="0.3">
      <c r="E1052" s="108"/>
    </row>
    <row r="1053" spans="5:5" ht="16.2" x14ac:dyDescent="0.3">
      <c r="E1053" s="108"/>
    </row>
    <row r="1054" spans="5:5" ht="16.2" x14ac:dyDescent="0.3">
      <c r="E1054" s="108"/>
    </row>
    <row r="1055" spans="5:5" ht="16.2" x14ac:dyDescent="0.3">
      <c r="E1055" s="108"/>
    </row>
    <row r="1056" spans="5:5" ht="16.2" x14ac:dyDescent="0.3">
      <c r="E1056" s="108"/>
    </row>
    <row r="1057" spans="5:5" ht="16.2" x14ac:dyDescent="0.3">
      <c r="E1057" s="108"/>
    </row>
    <row r="1058" spans="5:5" ht="16.2" x14ac:dyDescent="0.3">
      <c r="E1058" s="108"/>
    </row>
    <row r="1059" spans="5:5" ht="16.2" x14ac:dyDescent="0.3">
      <c r="E1059" s="108"/>
    </row>
    <row r="1060" spans="5:5" ht="16.2" x14ac:dyDescent="0.3">
      <c r="E1060" s="108"/>
    </row>
    <row r="1061" spans="5:5" ht="16.2" x14ac:dyDescent="0.3">
      <c r="E1061" s="108"/>
    </row>
    <row r="1062" spans="5:5" ht="16.2" x14ac:dyDescent="0.3">
      <c r="E1062" s="108"/>
    </row>
    <row r="1063" spans="5:5" ht="16.2" x14ac:dyDescent="0.3">
      <c r="E1063" s="108"/>
    </row>
    <row r="1064" spans="5:5" ht="16.2" x14ac:dyDescent="0.3">
      <c r="E1064" s="108"/>
    </row>
    <row r="1065" spans="5:5" ht="16.2" x14ac:dyDescent="0.3">
      <c r="E1065" s="108"/>
    </row>
    <row r="1066" spans="5:5" ht="16.2" x14ac:dyDescent="0.3">
      <c r="E1066" s="108"/>
    </row>
    <row r="1067" spans="5:5" ht="16.2" x14ac:dyDescent="0.3">
      <c r="E1067" s="108"/>
    </row>
    <row r="1068" spans="5:5" ht="16.2" x14ac:dyDescent="0.3">
      <c r="E1068" s="108"/>
    </row>
    <row r="1069" spans="5:5" ht="16.2" x14ac:dyDescent="0.3">
      <c r="E1069" s="108"/>
    </row>
    <row r="1070" spans="5:5" ht="16.2" x14ac:dyDescent="0.3">
      <c r="E1070" s="108"/>
    </row>
    <row r="1071" spans="5:5" ht="16.2" x14ac:dyDescent="0.3">
      <c r="E1071" s="108"/>
    </row>
    <row r="1072" spans="5:5" ht="16.2" x14ac:dyDescent="0.3">
      <c r="E1072" s="108"/>
    </row>
    <row r="1073" spans="5:5" ht="16.2" x14ac:dyDescent="0.3">
      <c r="E1073" s="108"/>
    </row>
    <row r="1074" spans="5:5" ht="16.2" x14ac:dyDescent="0.3">
      <c r="E1074" s="108"/>
    </row>
    <row r="1075" spans="5:5" ht="16.2" x14ac:dyDescent="0.3">
      <c r="E1075" s="108"/>
    </row>
    <row r="1076" spans="5:5" ht="16.2" x14ac:dyDescent="0.3">
      <c r="E1076" s="108"/>
    </row>
    <row r="1077" spans="5:5" ht="16.2" x14ac:dyDescent="0.3">
      <c r="E1077" s="108"/>
    </row>
    <row r="1078" spans="5:5" ht="16.2" x14ac:dyDescent="0.3">
      <c r="E1078" s="108"/>
    </row>
    <row r="1079" spans="5:5" ht="16.2" x14ac:dyDescent="0.3">
      <c r="E1079" s="108"/>
    </row>
    <row r="1080" spans="5:5" ht="16.2" x14ac:dyDescent="0.3">
      <c r="E1080" s="108"/>
    </row>
    <row r="1081" spans="5:5" ht="16.2" x14ac:dyDescent="0.3">
      <c r="E1081" s="108"/>
    </row>
    <row r="1082" spans="5:5" ht="16.2" x14ac:dyDescent="0.3">
      <c r="E1082" s="108"/>
    </row>
    <row r="1083" spans="5:5" ht="16.2" x14ac:dyDescent="0.3">
      <c r="E1083" s="108"/>
    </row>
    <row r="1084" spans="5:5" ht="16.2" x14ac:dyDescent="0.3">
      <c r="E1084" s="108"/>
    </row>
    <row r="1085" spans="5:5" ht="16.2" x14ac:dyDescent="0.3">
      <c r="E1085" s="108"/>
    </row>
    <row r="1086" spans="5:5" ht="16.2" x14ac:dyDescent="0.3">
      <c r="E1086" s="108"/>
    </row>
    <row r="1087" spans="5:5" ht="16.2" x14ac:dyDescent="0.3">
      <c r="E1087" s="108"/>
    </row>
    <row r="1088" spans="5:5" ht="16.2" x14ac:dyDescent="0.3">
      <c r="E1088" s="108"/>
    </row>
    <row r="1089" spans="5:5" ht="16.2" x14ac:dyDescent="0.3">
      <c r="E1089" s="108"/>
    </row>
    <row r="1090" spans="5:5" ht="16.2" x14ac:dyDescent="0.3">
      <c r="E1090" s="108"/>
    </row>
    <row r="1091" spans="5:5" ht="16.2" x14ac:dyDescent="0.3">
      <c r="E1091" s="108"/>
    </row>
    <row r="1092" spans="5:5" ht="16.2" x14ac:dyDescent="0.3">
      <c r="E1092" s="108"/>
    </row>
    <row r="1093" spans="5:5" ht="16.2" x14ac:dyDescent="0.3">
      <c r="E1093" s="108"/>
    </row>
    <row r="1094" spans="5:5" ht="16.2" x14ac:dyDescent="0.3">
      <c r="E1094" s="108"/>
    </row>
    <row r="1095" spans="5:5" ht="16.2" x14ac:dyDescent="0.3">
      <c r="E1095" s="108"/>
    </row>
    <row r="1096" spans="5:5" ht="16.2" x14ac:dyDescent="0.3">
      <c r="E1096" s="108"/>
    </row>
    <row r="1097" spans="5:5" ht="16.2" x14ac:dyDescent="0.3">
      <c r="E1097" s="108"/>
    </row>
    <row r="1098" spans="5:5" ht="16.2" x14ac:dyDescent="0.3">
      <c r="E1098" s="108"/>
    </row>
    <row r="1099" spans="5:5" ht="16.2" x14ac:dyDescent="0.3">
      <c r="E1099" s="108"/>
    </row>
    <row r="1100" spans="5:5" ht="16.2" x14ac:dyDescent="0.3">
      <c r="E1100" s="108"/>
    </row>
    <row r="1101" spans="5:5" ht="16.2" x14ac:dyDescent="0.3">
      <c r="E1101" s="108"/>
    </row>
    <row r="1102" spans="5:5" ht="16.2" x14ac:dyDescent="0.3">
      <c r="E1102" s="108"/>
    </row>
    <row r="1103" spans="5:5" ht="16.2" x14ac:dyDescent="0.3">
      <c r="E1103" s="108"/>
    </row>
    <row r="1104" spans="5:5" ht="16.2" x14ac:dyDescent="0.3">
      <c r="E1104" s="108"/>
    </row>
    <row r="1105" spans="5:5" ht="16.2" x14ac:dyDescent="0.3">
      <c r="E1105" s="108"/>
    </row>
    <row r="1106" spans="5:5" ht="16.2" x14ac:dyDescent="0.3">
      <c r="E1106" s="108"/>
    </row>
    <row r="1107" spans="5:5" ht="16.2" x14ac:dyDescent="0.3">
      <c r="E1107" s="108"/>
    </row>
    <row r="1108" spans="5:5" ht="16.2" x14ac:dyDescent="0.3">
      <c r="E1108" s="108"/>
    </row>
    <row r="1109" spans="5:5" ht="16.2" x14ac:dyDescent="0.3">
      <c r="E1109" s="108"/>
    </row>
    <row r="1110" spans="5:5" ht="16.2" x14ac:dyDescent="0.3">
      <c r="E1110" s="108"/>
    </row>
    <row r="1111" spans="5:5" ht="16.2" x14ac:dyDescent="0.3">
      <c r="E1111" s="108"/>
    </row>
    <row r="1112" spans="5:5" ht="16.2" x14ac:dyDescent="0.3">
      <c r="E1112" s="108"/>
    </row>
    <row r="1113" spans="5:5" ht="16.2" x14ac:dyDescent="0.3">
      <c r="E1113" s="108"/>
    </row>
    <row r="1114" spans="5:5" ht="16.2" x14ac:dyDescent="0.3">
      <c r="E1114" s="108"/>
    </row>
    <row r="1115" spans="5:5" ht="16.2" x14ac:dyDescent="0.3">
      <c r="E1115" s="108"/>
    </row>
    <row r="1116" spans="5:5" ht="16.2" x14ac:dyDescent="0.3">
      <c r="E1116" s="108"/>
    </row>
    <row r="1117" spans="5:5" ht="16.2" x14ac:dyDescent="0.3">
      <c r="E1117" s="108"/>
    </row>
    <row r="1118" spans="5:5" ht="16.2" x14ac:dyDescent="0.3">
      <c r="E1118" s="108"/>
    </row>
    <row r="1119" spans="5:5" ht="16.2" x14ac:dyDescent="0.3">
      <c r="E1119" s="108"/>
    </row>
    <row r="1120" spans="5:5" ht="16.2" x14ac:dyDescent="0.3">
      <c r="E1120" s="108"/>
    </row>
    <row r="1121" spans="5:5" ht="16.2" x14ac:dyDescent="0.3">
      <c r="E1121" s="108"/>
    </row>
    <row r="1122" spans="5:5" ht="16.2" x14ac:dyDescent="0.3">
      <c r="E1122" s="108"/>
    </row>
    <row r="1123" spans="5:5" ht="16.2" x14ac:dyDescent="0.3">
      <c r="E1123" s="108"/>
    </row>
    <row r="1124" spans="5:5" ht="16.2" x14ac:dyDescent="0.3">
      <c r="E1124" s="108"/>
    </row>
    <row r="1125" spans="5:5" ht="16.2" x14ac:dyDescent="0.3">
      <c r="E1125" s="108"/>
    </row>
    <row r="1126" spans="5:5" ht="16.2" x14ac:dyDescent="0.3">
      <c r="E1126" s="108"/>
    </row>
    <row r="1127" spans="5:5" ht="16.2" x14ac:dyDescent="0.3">
      <c r="E1127" s="108"/>
    </row>
    <row r="1128" spans="5:5" ht="16.2" x14ac:dyDescent="0.3">
      <c r="E1128" s="108"/>
    </row>
    <row r="1129" spans="5:5" ht="16.2" x14ac:dyDescent="0.3">
      <c r="E1129" s="108"/>
    </row>
    <row r="1130" spans="5:5" ht="16.2" x14ac:dyDescent="0.3">
      <c r="E1130" s="108"/>
    </row>
    <row r="1131" spans="5:5" ht="16.2" x14ac:dyDescent="0.3">
      <c r="E1131" s="108"/>
    </row>
    <row r="1132" spans="5:5" ht="16.2" x14ac:dyDescent="0.3">
      <c r="E1132" s="108"/>
    </row>
    <row r="1133" spans="5:5" ht="16.2" x14ac:dyDescent="0.3">
      <c r="E1133" s="108"/>
    </row>
    <row r="1134" spans="5:5" ht="16.2" x14ac:dyDescent="0.3">
      <c r="E1134" s="108"/>
    </row>
    <row r="1135" spans="5:5" ht="16.2" x14ac:dyDescent="0.3">
      <c r="E1135" s="108"/>
    </row>
    <row r="1136" spans="5:5" ht="16.2" x14ac:dyDescent="0.3">
      <c r="E1136" s="108"/>
    </row>
    <row r="1137" spans="5:5" ht="16.2" x14ac:dyDescent="0.3">
      <c r="E1137" s="108"/>
    </row>
    <row r="1138" spans="5:5" ht="16.2" x14ac:dyDescent="0.3">
      <c r="E1138" s="108"/>
    </row>
    <row r="1139" spans="5:5" ht="16.2" x14ac:dyDescent="0.3">
      <c r="E1139" s="108"/>
    </row>
    <row r="1140" spans="5:5" ht="16.2" x14ac:dyDescent="0.3">
      <c r="E1140" s="108"/>
    </row>
    <row r="1141" spans="5:5" ht="16.2" x14ac:dyDescent="0.3">
      <c r="E1141" s="108"/>
    </row>
    <row r="1142" spans="5:5" ht="16.2" x14ac:dyDescent="0.3">
      <c r="E1142" s="108"/>
    </row>
    <row r="1143" spans="5:5" ht="16.2" x14ac:dyDescent="0.3">
      <c r="E1143" s="108"/>
    </row>
    <row r="1144" spans="5:5" ht="16.2" x14ac:dyDescent="0.3">
      <c r="E1144" s="108"/>
    </row>
    <row r="1145" spans="5:5" ht="16.2" x14ac:dyDescent="0.3">
      <c r="E1145" s="108"/>
    </row>
    <row r="1146" spans="5:5" ht="16.2" x14ac:dyDescent="0.3">
      <c r="E1146" s="108"/>
    </row>
    <row r="1147" spans="5:5" ht="16.2" x14ac:dyDescent="0.3">
      <c r="E1147" s="108"/>
    </row>
    <row r="1148" spans="5:5" ht="16.2" x14ac:dyDescent="0.3">
      <c r="E1148" s="108"/>
    </row>
    <row r="1149" spans="5:5" ht="16.2" x14ac:dyDescent="0.3">
      <c r="E1149" s="108"/>
    </row>
    <row r="1150" spans="5:5" ht="16.2" x14ac:dyDescent="0.3">
      <c r="E1150" s="108"/>
    </row>
    <row r="1151" spans="5:5" ht="16.2" x14ac:dyDescent="0.3">
      <c r="E1151" s="108"/>
    </row>
    <row r="1152" spans="5:5" ht="16.2" x14ac:dyDescent="0.3">
      <c r="E1152" s="108"/>
    </row>
    <row r="1153" spans="5:5" ht="16.2" x14ac:dyDescent="0.3">
      <c r="E1153" s="108"/>
    </row>
    <row r="1154" spans="5:5" ht="16.2" x14ac:dyDescent="0.3">
      <c r="E1154" s="108"/>
    </row>
    <row r="1155" spans="5:5" ht="16.2" x14ac:dyDescent="0.3">
      <c r="E1155" s="108"/>
    </row>
    <row r="1156" spans="5:5" ht="16.2" x14ac:dyDescent="0.3">
      <c r="E1156" s="108"/>
    </row>
    <row r="1157" spans="5:5" ht="16.2" x14ac:dyDescent="0.3">
      <c r="E1157" s="108"/>
    </row>
    <row r="1158" spans="5:5" ht="16.2" x14ac:dyDescent="0.3">
      <c r="E1158" s="108"/>
    </row>
    <row r="1159" spans="5:5" ht="16.2" x14ac:dyDescent="0.3">
      <c r="E1159" s="108"/>
    </row>
    <row r="1160" spans="5:5" ht="16.2" x14ac:dyDescent="0.3">
      <c r="E1160" s="108"/>
    </row>
    <row r="1161" spans="5:5" ht="16.2" x14ac:dyDescent="0.3">
      <c r="E1161" s="108"/>
    </row>
    <row r="1162" spans="5:5" ht="16.2" x14ac:dyDescent="0.3">
      <c r="E1162" s="108"/>
    </row>
    <row r="1163" spans="5:5" ht="16.2" x14ac:dyDescent="0.3">
      <c r="E1163" s="108"/>
    </row>
    <row r="1164" spans="5:5" ht="16.2" x14ac:dyDescent="0.3">
      <c r="E1164" s="108"/>
    </row>
    <row r="1165" spans="5:5" ht="16.2" x14ac:dyDescent="0.3">
      <c r="E1165" s="108"/>
    </row>
    <row r="1166" spans="5:5" ht="16.2" x14ac:dyDescent="0.3">
      <c r="E1166" s="108"/>
    </row>
    <row r="1167" spans="5:5" ht="16.2" x14ac:dyDescent="0.3">
      <c r="E1167" s="108"/>
    </row>
    <row r="1168" spans="5:5" ht="16.2" x14ac:dyDescent="0.3">
      <c r="E1168" s="108"/>
    </row>
    <row r="1169" spans="5:5" ht="16.2" x14ac:dyDescent="0.3">
      <c r="E1169" s="108"/>
    </row>
    <row r="1170" spans="5:5" ht="16.2" x14ac:dyDescent="0.3">
      <c r="E1170" s="108"/>
    </row>
    <row r="1171" spans="5:5" ht="16.2" x14ac:dyDescent="0.3">
      <c r="E1171" s="108"/>
    </row>
    <row r="1172" spans="5:5" ht="16.2" x14ac:dyDescent="0.3">
      <c r="E1172" s="108"/>
    </row>
    <row r="1173" spans="5:5" ht="16.2" x14ac:dyDescent="0.3">
      <c r="E1173" s="108"/>
    </row>
    <row r="1174" spans="5:5" ht="16.2" x14ac:dyDescent="0.3">
      <c r="E1174" s="108"/>
    </row>
    <row r="1175" spans="5:5" ht="16.2" x14ac:dyDescent="0.3">
      <c r="E1175" s="108"/>
    </row>
    <row r="1176" spans="5:5" ht="16.2" x14ac:dyDescent="0.3">
      <c r="E1176" s="108"/>
    </row>
    <row r="1177" spans="5:5" ht="16.2" x14ac:dyDescent="0.3">
      <c r="E1177" s="108"/>
    </row>
    <row r="1178" spans="5:5" ht="16.2" x14ac:dyDescent="0.3">
      <c r="E1178" s="108"/>
    </row>
    <row r="1179" spans="5:5" ht="16.2" x14ac:dyDescent="0.3">
      <c r="E1179" s="108"/>
    </row>
    <row r="1180" spans="5:5" ht="16.2" x14ac:dyDescent="0.3">
      <c r="E1180" s="108"/>
    </row>
    <row r="1181" spans="5:5" ht="16.2" x14ac:dyDescent="0.3">
      <c r="E1181" s="108"/>
    </row>
    <row r="1182" spans="5:5" ht="16.2" x14ac:dyDescent="0.3">
      <c r="E1182" s="108"/>
    </row>
    <row r="1183" spans="5:5" ht="16.2" x14ac:dyDescent="0.3">
      <c r="E1183" s="108"/>
    </row>
    <row r="1184" spans="5:5" ht="16.2" x14ac:dyDescent="0.3">
      <c r="E1184" s="108"/>
    </row>
    <row r="1185" spans="5:5" ht="16.2" x14ac:dyDescent="0.3">
      <c r="E1185" s="108"/>
    </row>
    <row r="1186" spans="5:5" ht="16.2" x14ac:dyDescent="0.3">
      <c r="E1186" s="108"/>
    </row>
    <row r="1187" spans="5:5" ht="16.2" x14ac:dyDescent="0.3">
      <c r="E1187" s="108"/>
    </row>
    <row r="1188" spans="5:5" ht="16.2" x14ac:dyDescent="0.3">
      <c r="E1188" s="108"/>
    </row>
    <row r="1189" spans="5:5" ht="16.2" x14ac:dyDescent="0.3">
      <c r="E1189" s="108"/>
    </row>
    <row r="1190" spans="5:5" ht="16.2" x14ac:dyDescent="0.3">
      <c r="E1190" s="108"/>
    </row>
    <row r="1191" spans="5:5" ht="16.2" x14ac:dyDescent="0.3">
      <c r="E1191" s="108"/>
    </row>
    <row r="1192" spans="5:5" ht="16.2" x14ac:dyDescent="0.3">
      <c r="E1192" s="108"/>
    </row>
    <row r="1193" spans="5:5" ht="16.2" x14ac:dyDescent="0.3">
      <c r="E1193" s="108"/>
    </row>
    <row r="1194" spans="5:5" ht="16.2" x14ac:dyDescent="0.3">
      <c r="E1194" s="108"/>
    </row>
    <row r="1195" spans="5:5" ht="16.2" x14ac:dyDescent="0.3">
      <c r="E1195" s="108"/>
    </row>
    <row r="1196" spans="5:5" ht="16.2" x14ac:dyDescent="0.3">
      <c r="E1196" s="108"/>
    </row>
    <row r="1197" spans="5:5" ht="16.2" x14ac:dyDescent="0.3">
      <c r="E1197" s="108"/>
    </row>
    <row r="1198" spans="5:5" ht="16.2" x14ac:dyDescent="0.3">
      <c r="E1198" s="108"/>
    </row>
    <row r="1199" spans="5:5" ht="16.2" x14ac:dyDescent="0.3">
      <c r="E1199" s="108"/>
    </row>
    <row r="1200" spans="5:5" ht="16.2" x14ac:dyDescent="0.3">
      <c r="E1200" s="108"/>
    </row>
    <row r="1201" spans="5:5" ht="16.2" x14ac:dyDescent="0.3">
      <c r="E1201" s="108"/>
    </row>
    <row r="1202" spans="5:5" ht="16.2" x14ac:dyDescent="0.3">
      <c r="E1202" s="108"/>
    </row>
    <row r="1203" spans="5:5" ht="16.2" x14ac:dyDescent="0.3">
      <c r="E1203" s="108"/>
    </row>
    <row r="1204" spans="5:5" ht="16.2" x14ac:dyDescent="0.3">
      <c r="E1204" s="108"/>
    </row>
    <row r="1205" spans="5:5" ht="16.2" x14ac:dyDescent="0.3">
      <c r="E1205" s="108"/>
    </row>
    <row r="1206" spans="5:5" ht="16.2" x14ac:dyDescent="0.3">
      <c r="E1206" s="108"/>
    </row>
    <row r="1207" spans="5:5" ht="16.2" x14ac:dyDescent="0.3">
      <c r="E1207" s="108"/>
    </row>
    <row r="1208" spans="5:5" ht="16.2" x14ac:dyDescent="0.3">
      <c r="E1208" s="108"/>
    </row>
    <row r="1209" spans="5:5" ht="16.2" x14ac:dyDescent="0.3">
      <c r="E1209" s="108"/>
    </row>
    <row r="1210" spans="5:5" ht="16.2" x14ac:dyDescent="0.3">
      <c r="E1210" s="108"/>
    </row>
    <row r="1211" spans="5:5" ht="16.2" x14ac:dyDescent="0.3">
      <c r="E1211" s="108"/>
    </row>
    <row r="1212" spans="5:5" ht="16.2" x14ac:dyDescent="0.3">
      <c r="E1212" s="108"/>
    </row>
    <row r="1213" spans="5:5" ht="16.2" x14ac:dyDescent="0.3">
      <c r="E1213" s="108"/>
    </row>
    <row r="1214" spans="5:5" ht="16.2" x14ac:dyDescent="0.3">
      <c r="E1214" s="108"/>
    </row>
    <row r="1215" spans="5:5" ht="16.2" x14ac:dyDescent="0.3">
      <c r="E1215" s="108"/>
    </row>
    <row r="1216" spans="5:5" ht="16.2" x14ac:dyDescent="0.3">
      <c r="E1216" s="108"/>
    </row>
    <row r="1217" spans="5:5" ht="16.2" x14ac:dyDescent="0.3">
      <c r="E1217" s="108"/>
    </row>
    <row r="1218" spans="5:5" ht="16.2" x14ac:dyDescent="0.3">
      <c r="E1218" s="108"/>
    </row>
    <row r="1219" spans="5:5" ht="16.2" x14ac:dyDescent="0.3">
      <c r="E1219" s="108"/>
    </row>
    <row r="1220" spans="5:5" ht="16.2" x14ac:dyDescent="0.3">
      <c r="E1220" s="108"/>
    </row>
    <row r="1221" spans="5:5" ht="16.2" x14ac:dyDescent="0.3">
      <c r="E1221" s="108"/>
    </row>
    <row r="1222" spans="5:5" ht="16.2" x14ac:dyDescent="0.3">
      <c r="E1222" s="108"/>
    </row>
    <row r="1223" spans="5:5" ht="16.2" x14ac:dyDescent="0.3">
      <c r="E1223" s="108"/>
    </row>
    <row r="1224" spans="5:5" ht="16.2" x14ac:dyDescent="0.3">
      <c r="E1224" s="108"/>
    </row>
    <row r="1225" spans="5:5" ht="16.2" x14ac:dyDescent="0.3">
      <c r="E1225" s="108"/>
    </row>
    <row r="1226" spans="5:5" ht="16.2" x14ac:dyDescent="0.3">
      <c r="E1226" s="108"/>
    </row>
    <row r="1227" spans="5:5" ht="16.2" x14ac:dyDescent="0.3">
      <c r="E1227" s="108"/>
    </row>
    <row r="1228" spans="5:5" ht="16.2" x14ac:dyDescent="0.3">
      <c r="E1228" s="108"/>
    </row>
    <row r="1229" spans="5:5" ht="16.2" x14ac:dyDescent="0.3">
      <c r="E1229" s="108"/>
    </row>
    <row r="1230" spans="5:5" ht="16.2" x14ac:dyDescent="0.3">
      <c r="E1230" s="108"/>
    </row>
    <row r="1231" spans="5:5" ht="16.2" x14ac:dyDescent="0.3">
      <c r="E1231" s="108"/>
    </row>
    <row r="1232" spans="5:5" ht="16.2" x14ac:dyDescent="0.3">
      <c r="E1232" s="108"/>
    </row>
    <row r="1233" spans="5:5" ht="16.2" x14ac:dyDescent="0.3">
      <c r="E1233" s="108"/>
    </row>
    <row r="1234" spans="5:5" ht="16.2" x14ac:dyDescent="0.3">
      <c r="E1234" s="108"/>
    </row>
    <row r="1235" spans="5:5" ht="16.2" x14ac:dyDescent="0.3">
      <c r="E1235" s="108"/>
    </row>
    <row r="1236" spans="5:5" ht="16.2" x14ac:dyDescent="0.3">
      <c r="E1236" s="108"/>
    </row>
    <row r="1237" spans="5:5" ht="16.2" x14ac:dyDescent="0.3">
      <c r="E1237" s="108"/>
    </row>
    <row r="1238" spans="5:5" ht="16.2" x14ac:dyDescent="0.3">
      <c r="E1238" s="108"/>
    </row>
    <row r="1239" spans="5:5" ht="16.2" x14ac:dyDescent="0.3">
      <c r="E1239" s="108"/>
    </row>
    <row r="1240" spans="5:5" ht="16.2" x14ac:dyDescent="0.3">
      <c r="E1240" s="108"/>
    </row>
    <row r="1241" spans="5:5" ht="16.2" x14ac:dyDescent="0.3">
      <c r="E1241" s="108"/>
    </row>
    <row r="1242" spans="5:5" ht="16.2" x14ac:dyDescent="0.3">
      <c r="E1242" s="108"/>
    </row>
    <row r="1243" spans="5:5" ht="16.2" x14ac:dyDescent="0.3">
      <c r="E1243" s="108"/>
    </row>
    <row r="1244" spans="5:5" ht="16.2" x14ac:dyDescent="0.3">
      <c r="E1244" s="108"/>
    </row>
    <row r="1245" spans="5:5" ht="16.2" x14ac:dyDescent="0.3">
      <c r="E1245" s="108"/>
    </row>
    <row r="1246" spans="5:5" ht="16.2" x14ac:dyDescent="0.3">
      <c r="E1246" s="108"/>
    </row>
    <row r="1247" spans="5:5" ht="16.2" x14ac:dyDescent="0.3">
      <c r="E1247" s="108"/>
    </row>
    <row r="1248" spans="5:5" ht="16.2" x14ac:dyDescent="0.3">
      <c r="E1248" s="108"/>
    </row>
    <row r="1249" spans="5:5" ht="16.2" x14ac:dyDescent="0.3">
      <c r="E1249" s="108"/>
    </row>
    <row r="1250" spans="5:5" ht="16.2" x14ac:dyDescent="0.3">
      <c r="E1250" s="108"/>
    </row>
    <row r="1251" spans="5:5" ht="16.2" x14ac:dyDescent="0.3">
      <c r="E1251" s="108"/>
    </row>
    <row r="1252" spans="5:5" ht="16.2" x14ac:dyDescent="0.3">
      <c r="E1252" s="108"/>
    </row>
    <row r="1253" spans="5:5" ht="16.2" x14ac:dyDescent="0.3">
      <c r="E1253" s="108"/>
    </row>
    <row r="1254" spans="5:5" ht="16.2" x14ac:dyDescent="0.3">
      <c r="E1254" s="108"/>
    </row>
    <row r="1255" spans="5:5" ht="16.2" x14ac:dyDescent="0.3">
      <c r="E1255" s="108"/>
    </row>
    <row r="1256" spans="5:5" ht="16.2" x14ac:dyDescent="0.3">
      <c r="E1256" s="108"/>
    </row>
    <row r="1257" spans="5:5" ht="16.2" x14ac:dyDescent="0.3">
      <c r="E1257" s="108"/>
    </row>
    <row r="1258" spans="5:5" ht="16.2" x14ac:dyDescent="0.3">
      <c r="E1258" s="108"/>
    </row>
    <row r="1259" spans="5:5" ht="16.2" x14ac:dyDescent="0.3">
      <c r="E1259" s="108"/>
    </row>
    <row r="1260" spans="5:5" ht="16.2" x14ac:dyDescent="0.3">
      <c r="E1260" s="108"/>
    </row>
    <row r="1261" spans="5:5" ht="16.2" x14ac:dyDescent="0.3">
      <c r="E1261" s="108"/>
    </row>
    <row r="1262" spans="5:5" ht="16.2" x14ac:dyDescent="0.3">
      <c r="E1262" s="108"/>
    </row>
    <row r="1263" spans="5:5" ht="16.2" x14ac:dyDescent="0.3">
      <c r="E1263" s="108"/>
    </row>
    <row r="1264" spans="5:5" ht="16.2" x14ac:dyDescent="0.3">
      <c r="E1264" s="108"/>
    </row>
    <row r="1265" spans="5:5" ht="16.2" x14ac:dyDescent="0.3">
      <c r="E1265" s="108"/>
    </row>
    <row r="1266" spans="5:5" ht="16.2" x14ac:dyDescent="0.3">
      <c r="E1266" s="108"/>
    </row>
    <row r="1267" spans="5:5" ht="16.2" x14ac:dyDescent="0.3">
      <c r="E1267" s="108"/>
    </row>
    <row r="1268" spans="5:5" ht="16.2" x14ac:dyDescent="0.3">
      <c r="E1268" s="108"/>
    </row>
    <row r="1269" spans="5:5" ht="16.2" x14ac:dyDescent="0.3">
      <c r="E1269" s="108"/>
    </row>
    <row r="1270" spans="5:5" ht="16.2" x14ac:dyDescent="0.3">
      <c r="E1270" s="108"/>
    </row>
    <row r="1271" spans="5:5" ht="16.2" x14ac:dyDescent="0.3">
      <c r="E1271" s="108"/>
    </row>
    <row r="1272" spans="5:5" ht="16.2" x14ac:dyDescent="0.3">
      <c r="E1272" s="108"/>
    </row>
    <row r="1273" spans="5:5" ht="16.2" x14ac:dyDescent="0.3">
      <c r="E1273" s="108"/>
    </row>
    <row r="1274" spans="5:5" ht="16.2" x14ac:dyDescent="0.3">
      <c r="E1274" s="108"/>
    </row>
    <row r="1275" spans="5:5" ht="16.2" x14ac:dyDescent="0.3">
      <c r="E1275" s="108"/>
    </row>
    <row r="1276" spans="5:5" ht="16.2" x14ac:dyDescent="0.3">
      <c r="E1276" s="108"/>
    </row>
    <row r="1277" spans="5:5" ht="16.2" x14ac:dyDescent="0.3">
      <c r="E1277" s="108"/>
    </row>
    <row r="1278" spans="5:5" ht="16.2" x14ac:dyDescent="0.3">
      <c r="E1278" s="108"/>
    </row>
    <row r="1279" spans="5:5" ht="16.2" x14ac:dyDescent="0.3">
      <c r="E1279" s="108"/>
    </row>
    <row r="1280" spans="5:5" ht="16.2" x14ac:dyDescent="0.3">
      <c r="E1280" s="108"/>
    </row>
    <row r="1281" spans="5:5" ht="16.2" x14ac:dyDescent="0.3">
      <c r="E1281" s="108"/>
    </row>
    <row r="1282" spans="5:5" ht="16.2" x14ac:dyDescent="0.3">
      <c r="E1282" s="108"/>
    </row>
    <row r="1283" spans="5:5" ht="16.2" x14ac:dyDescent="0.3">
      <c r="E1283" s="108"/>
    </row>
    <row r="1284" spans="5:5" ht="16.2" x14ac:dyDescent="0.3">
      <c r="E1284" s="108"/>
    </row>
    <row r="1285" spans="5:5" ht="16.2" x14ac:dyDescent="0.3">
      <c r="E1285" s="108"/>
    </row>
    <row r="1286" spans="5:5" ht="16.2" x14ac:dyDescent="0.3">
      <c r="E1286" s="108"/>
    </row>
    <row r="1287" spans="5:5" ht="16.2" x14ac:dyDescent="0.3">
      <c r="E1287" s="108"/>
    </row>
    <row r="1288" spans="5:5" ht="16.2" x14ac:dyDescent="0.3">
      <c r="E1288" s="108"/>
    </row>
    <row r="1289" spans="5:5" ht="16.2" x14ac:dyDescent="0.3">
      <c r="E1289" s="108"/>
    </row>
    <row r="1290" spans="5:5" ht="16.2" x14ac:dyDescent="0.3">
      <c r="E1290" s="108"/>
    </row>
    <row r="1291" spans="5:5" ht="16.2" x14ac:dyDescent="0.3">
      <c r="E1291" s="108"/>
    </row>
    <row r="1292" spans="5:5" ht="16.2" x14ac:dyDescent="0.3">
      <c r="E1292" s="108"/>
    </row>
    <row r="1293" spans="5:5" ht="16.2" x14ac:dyDescent="0.3">
      <c r="E1293" s="108"/>
    </row>
    <row r="1294" spans="5:5" ht="16.2" x14ac:dyDescent="0.3">
      <c r="E1294" s="108"/>
    </row>
    <row r="1295" spans="5:5" ht="16.2" x14ac:dyDescent="0.3">
      <c r="E1295" s="108"/>
    </row>
    <row r="1296" spans="5:5" ht="16.2" x14ac:dyDescent="0.3">
      <c r="E1296" s="108"/>
    </row>
    <row r="1297" spans="5:5" ht="16.2" x14ac:dyDescent="0.3">
      <c r="E1297" s="108"/>
    </row>
    <row r="1298" spans="5:5" ht="16.2" x14ac:dyDescent="0.3">
      <c r="E1298" s="108"/>
    </row>
    <row r="1299" spans="5:5" ht="16.2" x14ac:dyDescent="0.3">
      <c r="E1299" s="108"/>
    </row>
    <row r="1300" spans="5:5" ht="16.2" x14ac:dyDescent="0.3">
      <c r="E1300" s="108"/>
    </row>
    <row r="1301" spans="5:5" ht="16.2" x14ac:dyDescent="0.3">
      <c r="E1301" s="108"/>
    </row>
    <row r="1302" spans="5:5" ht="16.2" x14ac:dyDescent="0.3">
      <c r="E1302" s="108"/>
    </row>
    <row r="1303" spans="5:5" ht="16.2" x14ac:dyDescent="0.3">
      <c r="E1303" s="108"/>
    </row>
    <row r="1304" spans="5:5" ht="16.2" x14ac:dyDescent="0.3">
      <c r="E1304" s="108"/>
    </row>
    <row r="1305" spans="5:5" ht="16.2" x14ac:dyDescent="0.3">
      <c r="E1305" s="108"/>
    </row>
    <row r="1306" spans="5:5" ht="16.2" x14ac:dyDescent="0.3">
      <c r="E1306" s="108"/>
    </row>
    <row r="1307" spans="5:5" ht="16.2" x14ac:dyDescent="0.3">
      <c r="E1307" s="108"/>
    </row>
    <row r="1308" spans="5:5" ht="16.2" x14ac:dyDescent="0.3">
      <c r="E1308" s="108"/>
    </row>
    <row r="1309" spans="5:5" ht="16.2" x14ac:dyDescent="0.3">
      <c r="E1309" s="108"/>
    </row>
    <row r="1310" spans="5:5" ht="16.2" x14ac:dyDescent="0.3">
      <c r="E1310" s="108"/>
    </row>
    <row r="1311" spans="5:5" ht="16.2" x14ac:dyDescent="0.3">
      <c r="E1311" s="108"/>
    </row>
    <row r="1312" spans="5:5" ht="16.2" x14ac:dyDescent="0.3">
      <c r="E1312" s="108"/>
    </row>
    <row r="1313" spans="5:5" ht="16.2" x14ac:dyDescent="0.3">
      <c r="E1313" s="108"/>
    </row>
    <row r="1314" spans="5:5" ht="16.2" x14ac:dyDescent="0.3">
      <c r="E1314" s="108"/>
    </row>
    <row r="1315" spans="5:5" ht="16.2" x14ac:dyDescent="0.3">
      <c r="E1315" s="108"/>
    </row>
    <row r="1316" spans="5:5" ht="16.2" x14ac:dyDescent="0.3">
      <c r="E1316" s="108"/>
    </row>
    <row r="1317" spans="5:5" ht="16.2" x14ac:dyDescent="0.3">
      <c r="E1317" s="108"/>
    </row>
    <row r="1318" spans="5:5" ht="16.2" x14ac:dyDescent="0.3">
      <c r="E1318" s="108"/>
    </row>
    <row r="1319" spans="5:5" ht="16.2" x14ac:dyDescent="0.3">
      <c r="E1319" s="108"/>
    </row>
    <row r="1320" spans="5:5" ht="16.2" x14ac:dyDescent="0.3">
      <c r="E1320" s="108"/>
    </row>
    <row r="1321" spans="5:5" ht="16.2" x14ac:dyDescent="0.3">
      <c r="E1321" s="108"/>
    </row>
    <row r="1322" spans="5:5" ht="16.2" x14ac:dyDescent="0.3">
      <c r="E1322" s="108"/>
    </row>
    <row r="1323" spans="5:5" ht="16.2" x14ac:dyDescent="0.3">
      <c r="E1323" s="108"/>
    </row>
    <row r="1324" spans="5:5" ht="16.2" x14ac:dyDescent="0.3">
      <c r="E1324" s="108"/>
    </row>
    <row r="1325" spans="5:5" ht="16.2" x14ac:dyDescent="0.3">
      <c r="E1325" s="108"/>
    </row>
    <row r="1326" spans="5:5" ht="16.2" x14ac:dyDescent="0.3">
      <c r="E1326" s="108"/>
    </row>
    <row r="1327" spans="5:5" ht="16.2" x14ac:dyDescent="0.3">
      <c r="E1327" s="108"/>
    </row>
    <row r="1328" spans="5:5" ht="16.2" x14ac:dyDescent="0.3">
      <c r="E1328" s="108"/>
    </row>
    <row r="1329" spans="5:5" ht="16.2" x14ac:dyDescent="0.3">
      <c r="E1329" s="108"/>
    </row>
    <row r="1330" spans="5:5" ht="16.2" x14ac:dyDescent="0.3">
      <c r="E1330" s="108"/>
    </row>
    <row r="1331" spans="5:5" ht="16.2" x14ac:dyDescent="0.3">
      <c r="E1331" s="108"/>
    </row>
    <row r="1332" spans="5:5" ht="16.2" x14ac:dyDescent="0.3">
      <c r="E1332" s="108"/>
    </row>
    <row r="1333" spans="5:5" ht="16.2" x14ac:dyDescent="0.3">
      <c r="E1333" s="108"/>
    </row>
    <row r="1334" spans="5:5" ht="16.2" x14ac:dyDescent="0.3">
      <c r="E1334" s="108"/>
    </row>
    <row r="1335" spans="5:5" ht="16.2" x14ac:dyDescent="0.3">
      <c r="E1335" s="108"/>
    </row>
    <row r="1336" spans="5:5" ht="16.2" x14ac:dyDescent="0.3">
      <c r="E1336" s="108"/>
    </row>
    <row r="1337" spans="5:5" ht="16.2" x14ac:dyDescent="0.3">
      <c r="E1337" s="108"/>
    </row>
    <row r="1338" spans="5:5" ht="16.2" x14ac:dyDescent="0.3">
      <c r="E1338" s="108"/>
    </row>
    <row r="1339" spans="5:5" ht="16.2" x14ac:dyDescent="0.3">
      <c r="E1339" s="108"/>
    </row>
    <row r="1340" spans="5:5" ht="16.2" x14ac:dyDescent="0.3">
      <c r="E1340" s="108"/>
    </row>
    <row r="1341" spans="5:5" ht="16.2" x14ac:dyDescent="0.3">
      <c r="E1341" s="108"/>
    </row>
    <row r="1342" spans="5:5" ht="16.2" x14ac:dyDescent="0.3">
      <c r="E1342" s="108"/>
    </row>
    <row r="1343" spans="5:5" ht="16.2" x14ac:dyDescent="0.3">
      <c r="E1343" s="108"/>
    </row>
    <row r="1344" spans="5:5" ht="16.2" x14ac:dyDescent="0.3">
      <c r="E1344" s="108"/>
    </row>
    <row r="1345" spans="5:5" ht="16.2" x14ac:dyDescent="0.3">
      <c r="E1345" s="108"/>
    </row>
    <row r="1346" spans="5:5" ht="16.2" x14ac:dyDescent="0.3">
      <c r="E1346" s="108"/>
    </row>
    <row r="1347" spans="5:5" ht="16.2" x14ac:dyDescent="0.3">
      <c r="E1347" s="108"/>
    </row>
    <row r="1348" spans="5:5" ht="16.2" x14ac:dyDescent="0.3">
      <c r="E1348" s="108"/>
    </row>
    <row r="1349" spans="5:5" ht="16.2" x14ac:dyDescent="0.3">
      <c r="E1349" s="108"/>
    </row>
    <row r="1350" spans="5:5" ht="16.2" x14ac:dyDescent="0.3">
      <c r="E1350" s="108"/>
    </row>
    <row r="1351" spans="5:5" ht="16.2" x14ac:dyDescent="0.3">
      <c r="E1351" s="108"/>
    </row>
    <row r="1352" spans="5:5" ht="16.2" x14ac:dyDescent="0.3">
      <c r="E1352" s="108"/>
    </row>
    <row r="1353" spans="5:5" ht="16.2" x14ac:dyDescent="0.3">
      <c r="E1353" s="108"/>
    </row>
    <row r="1354" spans="5:5" ht="16.2" x14ac:dyDescent="0.3">
      <c r="E1354" s="108"/>
    </row>
    <row r="1355" spans="5:5" ht="16.2" x14ac:dyDescent="0.3">
      <c r="E1355" s="108"/>
    </row>
    <row r="1356" spans="5:5" ht="16.2" x14ac:dyDescent="0.3">
      <c r="E1356" s="108"/>
    </row>
    <row r="1357" spans="5:5" ht="16.2" x14ac:dyDescent="0.3">
      <c r="E1357" s="108"/>
    </row>
    <row r="1358" spans="5:5" ht="16.2" x14ac:dyDescent="0.3">
      <c r="E1358" s="108"/>
    </row>
    <row r="1359" spans="5:5" ht="16.2" x14ac:dyDescent="0.3">
      <c r="E1359" s="108"/>
    </row>
    <row r="1360" spans="5:5" ht="16.2" x14ac:dyDescent="0.3">
      <c r="E1360" s="108"/>
    </row>
    <row r="1361" spans="5:5" ht="16.2" x14ac:dyDescent="0.3">
      <c r="E1361" s="108"/>
    </row>
    <row r="1362" spans="5:5" ht="16.2" x14ac:dyDescent="0.3">
      <c r="E1362" s="108"/>
    </row>
    <row r="1363" spans="5:5" ht="16.2" x14ac:dyDescent="0.3">
      <c r="E1363" s="108"/>
    </row>
    <row r="1364" spans="5:5" ht="16.2" x14ac:dyDescent="0.3">
      <c r="E1364" s="108"/>
    </row>
    <row r="1365" spans="5:5" ht="16.2" x14ac:dyDescent="0.3">
      <c r="E1365" s="108"/>
    </row>
    <row r="1366" spans="5:5" ht="16.2" x14ac:dyDescent="0.3">
      <c r="E1366" s="108"/>
    </row>
    <row r="1367" spans="5:5" ht="16.2" x14ac:dyDescent="0.3">
      <c r="E1367" s="108"/>
    </row>
    <row r="1368" spans="5:5" ht="16.2" x14ac:dyDescent="0.3">
      <c r="E1368" s="108"/>
    </row>
    <row r="1369" spans="5:5" ht="16.2" x14ac:dyDescent="0.3">
      <c r="E1369" s="108"/>
    </row>
    <row r="1370" spans="5:5" ht="16.2" x14ac:dyDescent="0.3">
      <c r="E1370" s="108"/>
    </row>
    <row r="1371" spans="5:5" ht="16.2" x14ac:dyDescent="0.3">
      <c r="E1371" s="108"/>
    </row>
    <row r="1372" spans="5:5" ht="16.2" x14ac:dyDescent="0.3">
      <c r="E1372" s="108"/>
    </row>
    <row r="1373" spans="5:5" ht="16.2" x14ac:dyDescent="0.3">
      <c r="E1373" s="108"/>
    </row>
    <row r="1374" spans="5:5" ht="16.2" x14ac:dyDescent="0.3">
      <c r="E1374" s="108"/>
    </row>
    <row r="1375" spans="5:5" ht="16.2" x14ac:dyDescent="0.3">
      <c r="E1375" s="108"/>
    </row>
    <row r="1376" spans="5:5" ht="16.2" x14ac:dyDescent="0.3">
      <c r="E1376" s="108"/>
    </row>
    <row r="1377" spans="5:5" ht="16.2" x14ac:dyDescent="0.3">
      <c r="E1377" s="108"/>
    </row>
    <row r="1378" spans="5:5" ht="16.2" x14ac:dyDescent="0.3">
      <c r="E1378" s="108"/>
    </row>
    <row r="1379" spans="5:5" ht="16.2" x14ac:dyDescent="0.3">
      <c r="E1379" s="108"/>
    </row>
    <row r="1380" spans="5:5" ht="16.2" x14ac:dyDescent="0.3">
      <c r="E1380" s="108"/>
    </row>
    <row r="1381" spans="5:5" ht="16.2" x14ac:dyDescent="0.3">
      <c r="E1381" s="108"/>
    </row>
    <row r="1382" spans="5:5" ht="16.2" x14ac:dyDescent="0.3">
      <c r="E1382" s="108"/>
    </row>
    <row r="1383" spans="5:5" ht="16.2" x14ac:dyDescent="0.3">
      <c r="E1383" s="108"/>
    </row>
    <row r="1384" spans="5:5" ht="16.2" x14ac:dyDescent="0.3">
      <c r="E1384" s="108"/>
    </row>
    <row r="1385" spans="5:5" ht="16.2" x14ac:dyDescent="0.3">
      <c r="E1385" s="108"/>
    </row>
    <row r="1386" spans="5:5" ht="16.2" x14ac:dyDescent="0.3">
      <c r="E1386" s="108"/>
    </row>
    <row r="1387" spans="5:5" ht="16.2" x14ac:dyDescent="0.3">
      <c r="E1387" s="108"/>
    </row>
    <row r="1388" spans="5:5" ht="16.2" x14ac:dyDescent="0.3">
      <c r="E1388" s="108"/>
    </row>
    <row r="1389" spans="5:5" ht="16.2" x14ac:dyDescent="0.3">
      <c r="E1389" s="108"/>
    </row>
    <row r="1390" spans="5:5" ht="16.2" x14ac:dyDescent="0.3">
      <c r="E1390" s="108"/>
    </row>
    <row r="1391" spans="5:5" ht="16.2" x14ac:dyDescent="0.3">
      <c r="E1391" s="108"/>
    </row>
    <row r="1392" spans="5:5" ht="16.2" x14ac:dyDescent="0.3">
      <c r="E1392" s="108"/>
    </row>
    <row r="1393" spans="5:5" ht="16.2" x14ac:dyDescent="0.3">
      <c r="E1393" s="108"/>
    </row>
    <row r="1394" spans="5:5" ht="16.2" x14ac:dyDescent="0.3">
      <c r="E1394" s="108"/>
    </row>
    <row r="1395" spans="5:5" ht="16.2" x14ac:dyDescent="0.3">
      <c r="E1395" s="108"/>
    </row>
    <row r="1396" spans="5:5" ht="16.2" x14ac:dyDescent="0.3">
      <c r="E1396" s="108"/>
    </row>
    <row r="1397" spans="5:5" ht="16.2" x14ac:dyDescent="0.3">
      <c r="E1397" s="108"/>
    </row>
    <row r="1398" spans="5:5" ht="16.2" x14ac:dyDescent="0.3">
      <c r="E1398" s="108"/>
    </row>
    <row r="1399" spans="5:5" ht="16.2" x14ac:dyDescent="0.3">
      <c r="E1399" s="108"/>
    </row>
    <row r="1400" spans="5:5" ht="16.2" x14ac:dyDescent="0.3">
      <c r="E1400" s="108"/>
    </row>
    <row r="1401" spans="5:5" ht="16.2" x14ac:dyDescent="0.3">
      <c r="E1401" s="108"/>
    </row>
    <row r="1402" spans="5:5" ht="16.2" x14ac:dyDescent="0.3">
      <c r="E1402" s="108"/>
    </row>
    <row r="1403" spans="5:5" ht="16.2" x14ac:dyDescent="0.3">
      <c r="E1403" s="108"/>
    </row>
    <row r="1404" spans="5:5" ht="16.2" x14ac:dyDescent="0.3">
      <c r="E1404" s="108"/>
    </row>
    <row r="1405" spans="5:5" ht="16.2" x14ac:dyDescent="0.3">
      <c r="E1405" s="108"/>
    </row>
    <row r="1406" spans="5:5" ht="16.2" x14ac:dyDescent="0.3">
      <c r="E1406" s="108"/>
    </row>
    <row r="1407" spans="5:5" ht="16.2" x14ac:dyDescent="0.3">
      <c r="E1407" s="108"/>
    </row>
    <row r="1408" spans="5:5" ht="16.2" x14ac:dyDescent="0.3">
      <c r="E1408" s="108"/>
    </row>
    <row r="1409" spans="5:5" ht="16.2" x14ac:dyDescent="0.3">
      <c r="E1409" s="108"/>
    </row>
    <row r="1410" spans="5:5" ht="16.2" x14ac:dyDescent="0.3">
      <c r="E1410" s="108"/>
    </row>
    <row r="1411" spans="5:5" ht="16.2" x14ac:dyDescent="0.3">
      <c r="E1411" s="108"/>
    </row>
    <row r="1412" spans="5:5" ht="16.2" x14ac:dyDescent="0.3">
      <c r="E1412" s="108"/>
    </row>
    <row r="1413" spans="5:5" ht="16.2" x14ac:dyDescent="0.3">
      <c r="E1413" s="108"/>
    </row>
    <row r="1414" spans="5:5" ht="16.2" x14ac:dyDescent="0.3">
      <c r="E1414" s="108"/>
    </row>
    <row r="1415" spans="5:5" ht="16.2" x14ac:dyDescent="0.3">
      <c r="E1415" s="108"/>
    </row>
    <row r="1416" spans="5:5" ht="16.2" x14ac:dyDescent="0.3">
      <c r="E1416" s="108"/>
    </row>
    <row r="1417" spans="5:5" ht="16.2" x14ac:dyDescent="0.3">
      <c r="E1417" s="108"/>
    </row>
    <row r="1418" spans="5:5" ht="16.2" x14ac:dyDescent="0.3">
      <c r="E1418" s="108"/>
    </row>
    <row r="1419" spans="5:5" ht="16.2" x14ac:dyDescent="0.3">
      <c r="E1419" s="108"/>
    </row>
    <row r="1420" spans="5:5" ht="16.2" x14ac:dyDescent="0.3">
      <c r="E1420" s="108"/>
    </row>
    <row r="1421" spans="5:5" ht="16.2" x14ac:dyDescent="0.3">
      <c r="E1421" s="108"/>
    </row>
    <row r="1422" spans="5:5" ht="16.2" x14ac:dyDescent="0.3">
      <c r="E1422" s="108"/>
    </row>
    <row r="1423" spans="5:5" ht="16.2" x14ac:dyDescent="0.3">
      <c r="E1423" s="108"/>
    </row>
    <row r="1424" spans="5:5" ht="16.2" x14ac:dyDescent="0.3">
      <c r="E1424" s="108"/>
    </row>
    <row r="1425" spans="5:5" ht="16.2" x14ac:dyDescent="0.3">
      <c r="E1425" s="108"/>
    </row>
    <row r="1426" spans="5:5" ht="16.2" x14ac:dyDescent="0.3">
      <c r="E1426" s="108"/>
    </row>
    <row r="1427" spans="5:5" ht="16.2" x14ac:dyDescent="0.3">
      <c r="E1427" s="108"/>
    </row>
    <row r="1428" spans="5:5" ht="16.2" x14ac:dyDescent="0.3">
      <c r="E1428" s="108"/>
    </row>
    <row r="1429" spans="5:5" ht="16.2" x14ac:dyDescent="0.3">
      <c r="E1429" s="108"/>
    </row>
    <row r="1430" spans="5:5" ht="16.2" x14ac:dyDescent="0.3">
      <c r="E1430" s="108"/>
    </row>
    <row r="1431" spans="5:5" ht="16.2" x14ac:dyDescent="0.3">
      <c r="E1431" s="108"/>
    </row>
    <row r="1432" spans="5:5" ht="16.2" x14ac:dyDescent="0.3">
      <c r="E1432" s="108"/>
    </row>
    <row r="1433" spans="5:5" ht="16.2" x14ac:dyDescent="0.3">
      <c r="E1433" s="108"/>
    </row>
    <row r="1434" spans="5:5" ht="16.2" x14ac:dyDescent="0.3">
      <c r="E1434" s="108"/>
    </row>
    <row r="1435" spans="5:5" ht="16.2" x14ac:dyDescent="0.3">
      <c r="E1435" s="108"/>
    </row>
    <row r="1436" spans="5:5" ht="16.2" x14ac:dyDescent="0.3">
      <c r="E1436" s="108"/>
    </row>
    <row r="1437" spans="5:5" ht="16.2" x14ac:dyDescent="0.3">
      <c r="E1437" s="108"/>
    </row>
    <row r="1438" spans="5:5" ht="16.2" x14ac:dyDescent="0.3">
      <c r="E1438" s="108"/>
    </row>
    <row r="1439" spans="5:5" ht="16.2" x14ac:dyDescent="0.3">
      <c r="E1439" s="108"/>
    </row>
    <row r="1440" spans="5:5" ht="16.2" x14ac:dyDescent="0.3">
      <c r="E1440" s="108"/>
    </row>
    <row r="1441" spans="5:5" ht="16.2" x14ac:dyDescent="0.3">
      <c r="E1441" s="108"/>
    </row>
    <row r="1442" spans="5:5" ht="16.2" x14ac:dyDescent="0.3">
      <c r="E1442" s="108"/>
    </row>
    <row r="1443" spans="5:5" ht="16.2" x14ac:dyDescent="0.3">
      <c r="E1443" s="108"/>
    </row>
    <row r="1444" spans="5:5" ht="16.2" x14ac:dyDescent="0.3">
      <c r="E1444" s="108"/>
    </row>
    <row r="1445" spans="5:5" ht="16.2" x14ac:dyDescent="0.3">
      <c r="E1445" s="108"/>
    </row>
    <row r="1446" spans="5:5" ht="16.2" x14ac:dyDescent="0.3">
      <c r="E1446" s="108"/>
    </row>
    <row r="1447" spans="5:5" ht="16.2" x14ac:dyDescent="0.3">
      <c r="E1447" s="108"/>
    </row>
    <row r="1448" spans="5:5" ht="16.2" x14ac:dyDescent="0.3">
      <c r="E1448" s="108"/>
    </row>
    <row r="1449" spans="5:5" ht="16.2" x14ac:dyDescent="0.3">
      <c r="E1449" s="108"/>
    </row>
    <row r="1450" spans="5:5" ht="16.2" x14ac:dyDescent="0.3">
      <c r="E1450" s="108"/>
    </row>
    <row r="1451" spans="5:5" ht="16.2" x14ac:dyDescent="0.3">
      <c r="E1451" s="108"/>
    </row>
    <row r="1452" spans="5:5" ht="16.2" x14ac:dyDescent="0.3">
      <c r="E1452" s="108"/>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49E0-77B0-4523-B34C-C2D495EE7D1B}">
  <dimension ref="A1:H263"/>
  <sheetViews>
    <sheetView showGridLines="0" workbookViewId="0"/>
  </sheetViews>
  <sheetFormatPr defaultColWidth="10.88671875" defaultRowHeight="19.8" x14ac:dyDescent="0.3"/>
  <cols>
    <col min="1" max="1" width="23.5546875" style="31" customWidth="1"/>
    <col min="2" max="2" width="21.6640625" style="31" customWidth="1"/>
    <col min="3" max="3" width="35.88671875" style="31" customWidth="1"/>
    <col min="4" max="4" width="27.88671875" style="31" customWidth="1"/>
    <col min="5" max="5" width="35.109375" style="156" customWidth="1"/>
    <col min="6" max="8" width="35.109375" style="31" customWidth="1"/>
    <col min="9" max="9" width="10.88671875" style="31"/>
    <col min="10" max="10" width="15.6640625" style="31" bestFit="1" customWidth="1"/>
    <col min="11" max="12" width="10.88671875" style="31"/>
    <col min="13" max="13" width="18.6640625" style="31" bestFit="1" customWidth="1"/>
    <col min="14" max="16384" width="10.88671875" style="31"/>
  </cols>
  <sheetData>
    <row r="1" spans="1:8" s="65" customFormat="1" ht="45" customHeight="1" x14ac:dyDescent="0.3">
      <c r="A1" s="293" t="s">
        <v>511</v>
      </c>
    </row>
    <row r="2" spans="1:8" s="66" customFormat="1" ht="50.1" customHeight="1" x14ac:dyDescent="0.3">
      <c r="A2" s="294" t="s">
        <v>423</v>
      </c>
      <c r="B2" s="294" t="s">
        <v>337</v>
      </c>
      <c r="C2" s="294" t="s">
        <v>464</v>
      </c>
      <c r="D2" s="294" t="s">
        <v>445</v>
      </c>
      <c r="E2" s="320" t="s">
        <v>446</v>
      </c>
      <c r="F2" s="294" t="s">
        <v>447</v>
      </c>
      <c r="G2" s="294" t="s">
        <v>448</v>
      </c>
      <c r="H2" s="294" t="s">
        <v>449</v>
      </c>
    </row>
    <row r="3" spans="1:8" x14ac:dyDescent="0.3">
      <c r="A3" s="31" t="s">
        <v>34</v>
      </c>
      <c r="B3" s="31" t="s">
        <v>35</v>
      </c>
      <c r="C3" s="152">
        <v>15687323.26</v>
      </c>
      <c r="D3" s="153">
        <v>1.2977613456696456E-3</v>
      </c>
      <c r="E3" s="154">
        <v>3588549.04</v>
      </c>
      <c r="F3" s="153">
        <v>5.9263244445818264E-3</v>
      </c>
      <c r="G3" s="152">
        <v>5217074.26</v>
      </c>
      <c r="H3" s="153">
        <v>1.2983104351436251E-3</v>
      </c>
    </row>
    <row r="4" spans="1:8" x14ac:dyDescent="0.3">
      <c r="A4" s="31" t="s">
        <v>37</v>
      </c>
      <c r="B4" s="31" t="s">
        <v>38</v>
      </c>
      <c r="C4" s="152">
        <v>17590381.120000001</v>
      </c>
      <c r="D4" s="153">
        <v>1.455195146729776E-3</v>
      </c>
      <c r="E4" s="154">
        <v>1032208.59</v>
      </c>
      <c r="F4" s="153">
        <v>1.7046452286532887E-3</v>
      </c>
      <c r="G4" s="152">
        <v>14243846.17</v>
      </c>
      <c r="H4" s="153">
        <v>3.5446944393487619E-3</v>
      </c>
    </row>
    <row r="5" spans="1:8" x14ac:dyDescent="0.3">
      <c r="A5" s="31" t="s">
        <v>40</v>
      </c>
      <c r="B5" s="31" t="s">
        <v>41</v>
      </c>
      <c r="C5" s="152">
        <v>63504127.020000003</v>
      </c>
      <c r="D5" s="153">
        <v>5.253490348298675E-3</v>
      </c>
      <c r="E5" s="154">
        <v>4283558.9800000004</v>
      </c>
      <c r="F5" s="153">
        <v>7.0741015407670155E-3</v>
      </c>
      <c r="G5" s="152">
        <v>30864000.75</v>
      </c>
      <c r="H5" s="153">
        <v>7.6807521317524188E-3</v>
      </c>
    </row>
    <row r="6" spans="1:8" x14ac:dyDescent="0.3">
      <c r="A6" s="31" t="s">
        <v>43</v>
      </c>
      <c r="B6" s="31" t="s">
        <v>44</v>
      </c>
      <c r="C6" s="152">
        <v>9875022.5399999991</v>
      </c>
      <c r="D6" s="153">
        <v>8.1692856885952131E-4</v>
      </c>
      <c r="E6" s="154">
        <v>971750.58</v>
      </c>
      <c r="F6" s="153">
        <v>1.6048015930947308E-3</v>
      </c>
      <c r="G6" s="152">
        <v>1159892.27</v>
      </c>
      <c r="H6" s="153">
        <v>2.8864841915886915E-4</v>
      </c>
    </row>
    <row r="7" spans="1:8" x14ac:dyDescent="0.3">
      <c r="A7" s="31" t="s">
        <v>46</v>
      </c>
      <c r="B7" s="31" t="s">
        <v>47</v>
      </c>
      <c r="C7" s="152">
        <v>2907864.95</v>
      </c>
      <c r="D7" s="153">
        <v>2.4055823087166985E-4</v>
      </c>
      <c r="E7" s="154">
        <v>2590817.7000000002</v>
      </c>
      <c r="F7" s="153">
        <v>4.2786168158273977E-3</v>
      </c>
      <c r="G7" s="152">
        <v>5529469.1500000004</v>
      </c>
      <c r="H7" s="153">
        <v>1.3760523888440399E-3</v>
      </c>
    </row>
    <row r="8" spans="1:8" x14ac:dyDescent="0.3">
      <c r="A8" s="31" t="s">
        <v>49</v>
      </c>
      <c r="B8" s="31" t="s">
        <v>50</v>
      </c>
      <c r="C8" s="152">
        <v>3070108.83</v>
      </c>
      <c r="D8" s="153">
        <v>2.5398014055924166E-4</v>
      </c>
      <c r="E8" s="154">
        <v>2182068.98</v>
      </c>
      <c r="F8" s="153">
        <v>3.603587018539875E-3</v>
      </c>
      <c r="G8" s="152">
        <v>351668.73000000004</v>
      </c>
      <c r="H8" s="153">
        <v>8.7515561235792342E-5</v>
      </c>
    </row>
    <row r="9" spans="1:8" x14ac:dyDescent="0.3">
      <c r="A9" s="31" t="s">
        <v>52</v>
      </c>
      <c r="B9" s="31" t="s">
        <v>53</v>
      </c>
      <c r="C9" s="152">
        <v>7723386.4299999997</v>
      </c>
      <c r="D9" s="153">
        <v>6.3893069584922157E-4</v>
      </c>
      <c r="E9" s="154">
        <v>2645498.61</v>
      </c>
      <c r="F9" s="153">
        <v>4.3689198352296283E-3</v>
      </c>
      <c r="G9" s="152">
        <v>6985438.1300000008</v>
      </c>
      <c r="H9" s="153">
        <v>1.738381852787576E-3</v>
      </c>
    </row>
    <row r="10" spans="1:8" x14ac:dyDescent="0.3">
      <c r="A10" s="31" t="s">
        <v>55</v>
      </c>
      <c r="B10" s="31" t="s">
        <v>56</v>
      </c>
      <c r="C10" s="152">
        <v>5617772.3099999996</v>
      </c>
      <c r="D10" s="153">
        <v>4.6474007272361597E-4</v>
      </c>
      <c r="E10" s="154">
        <v>2789084.04</v>
      </c>
      <c r="F10" s="153">
        <v>4.606044599085383E-3</v>
      </c>
      <c r="G10" s="152">
        <v>8326903.1400000006</v>
      </c>
      <c r="H10" s="153">
        <v>2.0722160928359525E-3</v>
      </c>
    </row>
    <row r="11" spans="1:8" x14ac:dyDescent="0.3">
      <c r="A11" s="31" t="s">
        <v>58</v>
      </c>
      <c r="B11" s="31" t="s">
        <v>59</v>
      </c>
      <c r="C11" s="152">
        <v>459765.75</v>
      </c>
      <c r="D11" s="153">
        <v>3.8034928491223931E-5</v>
      </c>
      <c r="E11" s="154">
        <v>1128934.22</v>
      </c>
      <c r="F11" s="153">
        <v>1.8643831781969787E-3</v>
      </c>
      <c r="G11" s="152">
        <v>412871.78</v>
      </c>
      <c r="H11" s="153">
        <v>1.02746427142159E-4</v>
      </c>
    </row>
    <row r="12" spans="1:8" x14ac:dyDescent="0.3">
      <c r="A12" s="31" t="s">
        <v>61</v>
      </c>
      <c r="B12" s="31" t="s">
        <v>53</v>
      </c>
      <c r="C12" s="152">
        <v>12560063.869999999</v>
      </c>
      <c r="D12" s="153">
        <v>1.0390533247434269E-3</v>
      </c>
      <c r="E12" s="154">
        <v>1446123.46</v>
      </c>
      <c r="F12" s="153">
        <v>2.3882066861433356E-3</v>
      </c>
      <c r="G12" s="152">
        <v>5726646.4199999999</v>
      </c>
      <c r="H12" s="153">
        <v>1.4251215211692008E-3</v>
      </c>
    </row>
    <row r="13" spans="1:8" x14ac:dyDescent="0.3">
      <c r="A13" s="31" t="s">
        <v>62</v>
      </c>
      <c r="B13" s="31" t="s">
        <v>63</v>
      </c>
      <c r="C13" s="152">
        <v>23247539.27</v>
      </c>
      <c r="D13" s="153">
        <v>1.9231934821838513E-3</v>
      </c>
      <c r="E13" s="154">
        <v>2823124.45</v>
      </c>
      <c r="F13" s="153">
        <v>4.6622607777241426E-3</v>
      </c>
      <c r="G13" s="152">
        <v>6021382.71</v>
      </c>
      <c r="H13" s="153">
        <v>1.4984689917728717E-3</v>
      </c>
    </row>
    <row r="14" spans="1:8" x14ac:dyDescent="0.3">
      <c r="A14" s="31" t="s">
        <v>64</v>
      </c>
      <c r="B14" s="31" t="s">
        <v>47</v>
      </c>
      <c r="C14" s="152">
        <v>4699826.87</v>
      </c>
      <c r="D14" s="153">
        <v>3.8880142533797435E-4</v>
      </c>
      <c r="E14" s="154">
        <v>1819407.13</v>
      </c>
      <c r="F14" s="153">
        <v>3.0046675770565652E-3</v>
      </c>
      <c r="G14" s="152">
        <v>5246600.1400000006</v>
      </c>
      <c r="H14" s="153">
        <v>1.3056581852810363E-3</v>
      </c>
    </row>
    <row r="15" spans="1:8" x14ac:dyDescent="0.3">
      <c r="A15" s="31" t="s">
        <v>65</v>
      </c>
      <c r="B15" s="31" t="s">
        <v>44</v>
      </c>
      <c r="C15" s="152">
        <v>4946680.21</v>
      </c>
      <c r="D15" s="153">
        <v>4.0922280108142585E-4</v>
      </c>
      <c r="E15" s="154">
        <v>1914539.1</v>
      </c>
      <c r="F15" s="153">
        <v>3.1617736700729855E-3</v>
      </c>
      <c r="G15" s="152">
        <v>1454420.0999999999</v>
      </c>
      <c r="H15" s="153">
        <v>3.6194401283309212E-4</v>
      </c>
    </row>
    <row r="16" spans="1:8" x14ac:dyDescent="0.3">
      <c r="A16" s="31" t="s">
        <v>66</v>
      </c>
      <c r="B16" s="31" t="s">
        <v>67</v>
      </c>
      <c r="C16" s="152">
        <v>81852609.170000002</v>
      </c>
      <c r="D16" s="153">
        <v>6.7714007330929938E-3</v>
      </c>
      <c r="E16" s="154">
        <v>3513423.7</v>
      </c>
      <c r="F16" s="153">
        <v>5.8022583850444263E-3</v>
      </c>
      <c r="G16" s="152">
        <v>38503360.539999999</v>
      </c>
      <c r="H16" s="153">
        <v>9.581867592043684E-3</v>
      </c>
    </row>
    <row r="17" spans="1:8" x14ac:dyDescent="0.3">
      <c r="A17" s="31" t="s">
        <v>69</v>
      </c>
      <c r="B17" s="31" t="s">
        <v>53</v>
      </c>
      <c r="C17" s="152">
        <v>908480693.50000095</v>
      </c>
      <c r="D17" s="153">
        <v>7.5155659622166415E-2</v>
      </c>
      <c r="E17" s="154">
        <v>8437219.4100000001</v>
      </c>
      <c r="F17" s="153">
        <v>1.3933681573370181E-2</v>
      </c>
      <c r="G17" s="152">
        <v>192679622.49000001</v>
      </c>
      <c r="H17" s="153">
        <v>4.7949856960307354E-2</v>
      </c>
    </row>
    <row r="18" spans="1:8" x14ac:dyDescent="0.3">
      <c r="A18" s="31" t="s">
        <v>70</v>
      </c>
      <c r="B18" s="31" t="s">
        <v>63</v>
      </c>
      <c r="C18" s="152">
        <v>4985187.72</v>
      </c>
      <c r="D18" s="153">
        <v>4.1240840242129313E-4</v>
      </c>
      <c r="E18" s="154">
        <v>1448647.33</v>
      </c>
      <c r="F18" s="153">
        <v>2.3923747418976879E-3</v>
      </c>
      <c r="G18" s="152">
        <v>6179984.8999999994</v>
      </c>
      <c r="H18" s="153">
        <v>1.5379384085477885E-3</v>
      </c>
    </row>
    <row r="19" spans="1:8" x14ac:dyDescent="0.3">
      <c r="A19" s="31" t="s">
        <v>71</v>
      </c>
      <c r="B19" s="31" t="s">
        <v>72</v>
      </c>
      <c r="C19" s="152">
        <v>309662.81</v>
      </c>
      <c r="D19" s="153">
        <v>2.5617399370747954E-5</v>
      </c>
      <c r="E19" s="154">
        <v>1364840.37</v>
      </c>
      <c r="F19" s="153">
        <v>2.2539713844019543E-3</v>
      </c>
      <c r="G19" s="152">
        <v>637649.91</v>
      </c>
      <c r="H19" s="153">
        <v>1.5868425306282555E-4</v>
      </c>
    </row>
    <row r="20" spans="1:8" x14ac:dyDescent="0.3">
      <c r="A20" s="31" t="s">
        <v>74</v>
      </c>
      <c r="B20" s="31" t="s">
        <v>67</v>
      </c>
      <c r="C20" s="152">
        <v>10508634.49</v>
      </c>
      <c r="D20" s="153">
        <v>8.6934522932071258E-4</v>
      </c>
      <c r="E20" s="154">
        <v>1505592.84</v>
      </c>
      <c r="F20" s="153">
        <v>2.4864176445194616E-3</v>
      </c>
      <c r="G20" s="152">
        <v>21919908.300000001</v>
      </c>
      <c r="H20" s="153">
        <v>5.4549435689422903E-3</v>
      </c>
    </row>
    <row r="21" spans="1:8" x14ac:dyDescent="0.3">
      <c r="A21" s="31" t="s">
        <v>75</v>
      </c>
      <c r="B21" s="31" t="s">
        <v>76</v>
      </c>
      <c r="C21" s="152">
        <v>57655067.530000001</v>
      </c>
      <c r="D21" s="153">
        <v>4.7696166377339689E-3</v>
      </c>
      <c r="E21" s="154">
        <v>5677369.1699999999</v>
      </c>
      <c r="F21" s="153">
        <v>9.3759152565701682E-3</v>
      </c>
      <c r="G21" s="152">
        <v>30578474.509999998</v>
      </c>
      <c r="H21" s="153">
        <v>7.6096966553637563E-3</v>
      </c>
    </row>
    <row r="22" spans="1:8" x14ac:dyDescent="0.3">
      <c r="A22" s="31" t="s">
        <v>78</v>
      </c>
      <c r="B22" s="31" t="s">
        <v>79</v>
      </c>
      <c r="C22" s="152">
        <v>216175606.5</v>
      </c>
      <c r="D22" s="153">
        <v>1.7883506404673385E-2</v>
      </c>
      <c r="E22" s="154">
        <v>2105529.36</v>
      </c>
      <c r="F22" s="153">
        <v>3.4771853403326282E-3</v>
      </c>
      <c r="G22" s="152">
        <v>36989816.200000003</v>
      </c>
      <c r="H22" s="153">
        <v>9.2052100417111399E-3</v>
      </c>
    </row>
    <row r="23" spans="1:8" x14ac:dyDescent="0.3">
      <c r="A23" s="31" t="s">
        <v>81</v>
      </c>
      <c r="B23" s="31" t="s">
        <v>82</v>
      </c>
      <c r="C23" s="152">
        <v>47039115.439999901</v>
      </c>
      <c r="D23" s="153">
        <v>3.8913933716263633E-3</v>
      </c>
      <c r="E23" s="154">
        <v>3723725.39</v>
      </c>
      <c r="F23" s="153">
        <v>6.1495619978115153E-3</v>
      </c>
      <c r="G23" s="152">
        <v>27278860.27</v>
      </c>
      <c r="H23" s="153">
        <v>6.7885614009576788E-3</v>
      </c>
    </row>
    <row r="24" spans="1:8" x14ac:dyDescent="0.3">
      <c r="A24" s="31" t="s">
        <v>84</v>
      </c>
      <c r="B24" s="31" t="s">
        <v>85</v>
      </c>
      <c r="C24" s="152">
        <v>15080230.369999999</v>
      </c>
      <c r="D24" s="153">
        <v>1.2475385209840737E-3</v>
      </c>
      <c r="E24" s="154">
        <v>978904.46</v>
      </c>
      <c r="F24" s="153">
        <v>1.6166158983877707E-3</v>
      </c>
      <c r="G24" s="152">
        <v>935483.39</v>
      </c>
      <c r="H24" s="153">
        <v>2.3280248403834941E-4</v>
      </c>
    </row>
    <row r="25" spans="1:8" x14ac:dyDescent="0.3">
      <c r="A25" s="31" t="s">
        <v>87</v>
      </c>
      <c r="B25" s="31" t="s">
        <v>88</v>
      </c>
      <c r="C25" s="152">
        <v>291480.40999999997</v>
      </c>
      <c r="D25" s="153">
        <v>2.4113228423262565E-5</v>
      </c>
      <c r="E25" s="154">
        <v>1417647.32</v>
      </c>
      <c r="F25" s="153">
        <v>2.3411796446599249E-3</v>
      </c>
      <c r="G25" s="152">
        <v>185396.1</v>
      </c>
      <c r="H25" s="153">
        <v>4.6137294443060322E-5</v>
      </c>
    </row>
    <row r="26" spans="1:8" x14ac:dyDescent="0.3">
      <c r="A26" s="31" t="s">
        <v>90</v>
      </c>
      <c r="B26" s="31" t="s">
        <v>91</v>
      </c>
      <c r="C26" s="152">
        <v>2515281.81</v>
      </c>
      <c r="D26" s="153">
        <v>2.0808110168847135E-4</v>
      </c>
      <c r="E26" s="154">
        <v>1219082.29</v>
      </c>
      <c r="F26" s="153">
        <v>2.0132585885419001E-3</v>
      </c>
      <c r="G26" s="152">
        <v>5071493.08</v>
      </c>
      <c r="H26" s="153">
        <v>1.2620814002986193E-3</v>
      </c>
    </row>
    <row r="27" spans="1:8" x14ac:dyDescent="0.3">
      <c r="A27" s="31" t="s">
        <v>93</v>
      </c>
      <c r="B27" s="31" t="s">
        <v>94</v>
      </c>
      <c r="C27" s="152">
        <v>24131887.989999998</v>
      </c>
      <c r="D27" s="153">
        <v>1.9963527819501026E-3</v>
      </c>
      <c r="E27" s="154">
        <v>1959984.77</v>
      </c>
      <c r="F27" s="153">
        <v>3.2368251134333357E-3</v>
      </c>
      <c r="G27" s="152">
        <v>4262817.5600000005</v>
      </c>
      <c r="H27" s="153">
        <v>1.0608360635567197E-3</v>
      </c>
    </row>
    <row r="28" spans="1:8" x14ac:dyDescent="0.3">
      <c r="A28" s="31" t="s">
        <v>96</v>
      </c>
      <c r="B28" s="31" t="s">
        <v>82</v>
      </c>
      <c r="C28" s="152">
        <v>16080180.51</v>
      </c>
      <c r="D28" s="153">
        <v>1.3302611510836175E-3</v>
      </c>
      <c r="E28" s="154">
        <v>2289797.77</v>
      </c>
      <c r="F28" s="153">
        <v>3.7814961830645497E-3</v>
      </c>
      <c r="G28" s="152">
        <v>9755294.9199999999</v>
      </c>
      <c r="H28" s="153">
        <v>2.4276827511632154E-3</v>
      </c>
    </row>
    <row r="29" spans="1:8" x14ac:dyDescent="0.3">
      <c r="A29" s="31" t="s">
        <v>97</v>
      </c>
      <c r="B29" s="31" t="s">
        <v>63</v>
      </c>
      <c r="C29" s="152">
        <v>8502013.8499999996</v>
      </c>
      <c r="D29" s="153">
        <v>7.0334401554736391E-4</v>
      </c>
      <c r="E29" s="154">
        <v>1524663.39</v>
      </c>
      <c r="F29" s="153">
        <v>2.5179117847351456E-3</v>
      </c>
      <c r="G29" s="152">
        <v>5741928.0199999996</v>
      </c>
      <c r="H29" s="153">
        <v>1.4289244689052161E-3</v>
      </c>
    </row>
    <row r="30" spans="1:8" x14ac:dyDescent="0.3">
      <c r="A30" s="31" t="s">
        <v>98</v>
      </c>
      <c r="B30" s="31" t="s">
        <v>63</v>
      </c>
      <c r="C30" s="152">
        <v>8803205.9499999993</v>
      </c>
      <c r="D30" s="153">
        <v>7.2826066056848944E-4</v>
      </c>
      <c r="E30" s="154">
        <v>1672780.56</v>
      </c>
      <c r="F30" s="153">
        <v>2.7625205097236948E-3</v>
      </c>
      <c r="G30" s="152">
        <v>1205914.9600000002</v>
      </c>
      <c r="H30" s="153">
        <v>3.0010153170865686E-4</v>
      </c>
    </row>
    <row r="31" spans="1:8" x14ac:dyDescent="0.3">
      <c r="A31" s="31" t="s">
        <v>99</v>
      </c>
      <c r="B31" s="31" t="s">
        <v>56</v>
      </c>
      <c r="C31" s="152">
        <v>3838872.13</v>
      </c>
      <c r="D31" s="153">
        <v>3.1757743362027834E-4</v>
      </c>
      <c r="E31" s="154">
        <v>1915513.23</v>
      </c>
      <c r="F31" s="153">
        <v>3.1633824011692729E-3</v>
      </c>
      <c r="G31" s="152">
        <v>8510410.0700000003</v>
      </c>
      <c r="H31" s="153">
        <v>2.1178832522948197E-3</v>
      </c>
    </row>
    <row r="32" spans="1:8" x14ac:dyDescent="0.3">
      <c r="A32" s="31" t="s">
        <v>100</v>
      </c>
      <c r="B32" s="31" t="s">
        <v>72</v>
      </c>
      <c r="C32" s="152">
        <v>12108496.33</v>
      </c>
      <c r="D32" s="153">
        <v>1.0016966075611273E-3</v>
      </c>
      <c r="E32" s="154">
        <v>2721554.14</v>
      </c>
      <c r="F32" s="153">
        <v>4.4945220609650272E-3</v>
      </c>
      <c r="G32" s="152">
        <v>3363459.75</v>
      </c>
      <c r="H32" s="153">
        <v>8.3702371750609664E-4</v>
      </c>
    </row>
    <row r="33" spans="1:8" x14ac:dyDescent="0.3">
      <c r="A33" s="31" t="s">
        <v>101</v>
      </c>
      <c r="B33" s="31" t="s">
        <v>91</v>
      </c>
      <c r="C33" s="152">
        <v>47648021.009999998</v>
      </c>
      <c r="D33" s="153">
        <v>3.941766153445935E-3</v>
      </c>
      <c r="E33" s="154">
        <v>4724103.0599999996</v>
      </c>
      <c r="F33" s="153">
        <v>7.8016399194036938E-3</v>
      </c>
      <c r="G33" s="152">
        <v>35762240.369999997</v>
      </c>
      <c r="H33" s="153">
        <v>8.8997180301753284E-3</v>
      </c>
    </row>
    <row r="34" spans="1:8" x14ac:dyDescent="0.3">
      <c r="A34" s="31" t="s">
        <v>102</v>
      </c>
      <c r="B34" s="31" t="s">
        <v>76</v>
      </c>
      <c r="C34" s="152">
        <v>490038.69</v>
      </c>
      <c r="D34" s="153">
        <v>4.0539310577360426E-5</v>
      </c>
      <c r="E34" s="154">
        <v>644745.63</v>
      </c>
      <c r="F34" s="153">
        <v>1.0647678894772216E-3</v>
      </c>
      <c r="G34" s="152">
        <v>583723.01</v>
      </c>
      <c r="H34" s="153">
        <v>1.4526411497091602E-4</v>
      </c>
    </row>
    <row r="35" spans="1:8" x14ac:dyDescent="0.3">
      <c r="A35" s="31" t="s">
        <v>103</v>
      </c>
      <c r="B35" s="31" t="s">
        <v>50</v>
      </c>
      <c r="C35" s="152">
        <v>20299891.559999999</v>
      </c>
      <c r="D35" s="153">
        <v>1.6793441526781847E-3</v>
      </c>
      <c r="E35" s="154">
        <v>1841006.74</v>
      </c>
      <c r="F35" s="153">
        <v>3.0403383440739877E-3</v>
      </c>
      <c r="G35" s="152">
        <v>6022786.8200000003</v>
      </c>
      <c r="H35" s="153">
        <v>1.4988184157170672E-3</v>
      </c>
    </row>
    <row r="36" spans="1:8" x14ac:dyDescent="0.3">
      <c r="A36" s="31" t="s">
        <v>104</v>
      </c>
      <c r="B36" s="31" t="s">
        <v>76</v>
      </c>
      <c r="C36" s="152">
        <v>22518484.670000002</v>
      </c>
      <c r="D36" s="153">
        <v>1.8628811610133472E-3</v>
      </c>
      <c r="E36" s="154">
        <v>4133817.99</v>
      </c>
      <c r="F36" s="153">
        <v>6.8268111513920156E-3</v>
      </c>
      <c r="G36" s="152">
        <v>4138196.9299999997</v>
      </c>
      <c r="H36" s="153">
        <v>1.0298232283353225E-3</v>
      </c>
    </row>
    <row r="37" spans="1:8" x14ac:dyDescent="0.3">
      <c r="A37" s="31" t="s">
        <v>105</v>
      </c>
      <c r="B37" s="31" t="s">
        <v>59</v>
      </c>
      <c r="C37" s="152">
        <v>22265218</v>
      </c>
      <c r="D37" s="153">
        <v>1.8419292312911778E-3</v>
      </c>
      <c r="E37" s="154">
        <v>1013196.26</v>
      </c>
      <c r="F37" s="153">
        <v>1.6732472361021108E-3</v>
      </c>
      <c r="G37" s="152">
        <v>777966.79999999993</v>
      </c>
      <c r="H37" s="153">
        <v>1.9360322746015378E-4</v>
      </c>
    </row>
    <row r="38" spans="1:8" x14ac:dyDescent="0.3">
      <c r="A38" s="31" t="s">
        <v>106</v>
      </c>
      <c r="B38" s="31" t="s">
        <v>107</v>
      </c>
      <c r="C38" s="152">
        <v>17254675.030000001</v>
      </c>
      <c r="D38" s="153">
        <v>1.4274232713188339E-3</v>
      </c>
      <c r="E38" s="154">
        <v>2401881.4500000002</v>
      </c>
      <c r="F38" s="153">
        <v>3.9665972490437644E-3</v>
      </c>
      <c r="G38" s="152">
        <v>12849412.550000001</v>
      </c>
      <c r="H38" s="153">
        <v>3.1976785392988558E-3</v>
      </c>
    </row>
    <row r="39" spans="1:8" x14ac:dyDescent="0.3">
      <c r="A39" s="31" t="s">
        <v>109</v>
      </c>
      <c r="B39" s="31" t="s">
        <v>35</v>
      </c>
      <c r="C39" s="152">
        <v>70115866.040000007</v>
      </c>
      <c r="D39" s="153">
        <v>5.8004580613750297E-3</v>
      </c>
      <c r="E39" s="154">
        <v>3621006.12</v>
      </c>
      <c r="F39" s="153">
        <v>5.9799258262153753E-3</v>
      </c>
      <c r="G39" s="152">
        <v>11643473.690000001</v>
      </c>
      <c r="H39" s="153">
        <v>2.8975710598850572E-3</v>
      </c>
    </row>
    <row r="40" spans="1:8" x14ac:dyDescent="0.3">
      <c r="A40" s="31" t="s">
        <v>89</v>
      </c>
      <c r="B40" s="31" t="s">
        <v>88</v>
      </c>
      <c r="C40" s="152">
        <v>10088880.23</v>
      </c>
      <c r="D40" s="153">
        <v>8.3462032155412361E-4</v>
      </c>
      <c r="E40" s="154">
        <v>1395128.08</v>
      </c>
      <c r="F40" s="153">
        <v>2.303990150801035E-3</v>
      </c>
      <c r="G40" s="152">
        <v>14716337.76</v>
      </c>
      <c r="H40" s="153">
        <v>3.6622777305274855E-3</v>
      </c>
    </row>
    <row r="41" spans="1:8" x14ac:dyDescent="0.3">
      <c r="A41" s="31" t="s">
        <v>110</v>
      </c>
      <c r="B41" s="31" t="s">
        <v>47</v>
      </c>
      <c r="C41" s="152">
        <v>11839147.67</v>
      </c>
      <c r="D41" s="153">
        <v>9.7941426699463892E-4</v>
      </c>
      <c r="E41" s="154">
        <v>2425347.7000000002</v>
      </c>
      <c r="F41" s="153">
        <v>4.0053506865605796E-3</v>
      </c>
      <c r="G41" s="152">
        <v>11321933.73</v>
      </c>
      <c r="H41" s="153">
        <v>2.8175532827595952E-3</v>
      </c>
    </row>
    <row r="42" spans="1:8" x14ac:dyDescent="0.3">
      <c r="A42" s="31" t="s">
        <v>111</v>
      </c>
      <c r="B42" s="31" t="s">
        <v>59</v>
      </c>
      <c r="C42" s="152">
        <v>2694887.34</v>
      </c>
      <c r="D42" s="153">
        <v>2.2293928433948082E-4</v>
      </c>
      <c r="E42" s="154">
        <v>545488.56000000006</v>
      </c>
      <c r="F42" s="153">
        <v>9.0084938267075772E-4</v>
      </c>
      <c r="G42" s="152">
        <v>489063.55999999994</v>
      </c>
      <c r="H42" s="153">
        <v>1.2170735775505145E-4</v>
      </c>
    </row>
    <row r="43" spans="1:8" x14ac:dyDescent="0.3">
      <c r="A43" s="31" t="s">
        <v>112</v>
      </c>
      <c r="B43" s="31" t="s">
        <v>113</v>
      </c>
      <c r="C43" s="152">
        <v>21718512.760000002</v>
      </c>
      <c r="D43" s="153">
        <v>1.7967020809234583E-3</v>
      </c>
      <c r="E43" s="154">
        <v>1227686.97</v>
      </c>
      <c r="F43" s="153">
        <v>2.0274688236127866E-3</v>
      </c>
      <c r="G43" s="152">
        <v>15205072.949999999</v>
      </c>
      <c r="H43" s="153">
        <v>3.7839033707956194E-3</v>
      </c>
    </row>
    <row r="44" spans="1:8" x14ac:dyDescent="0.3">
      <c r="A44" s="31" t="s">
        <v>115</v>
      </c>
      <c r="B44" s="31" t="s">
        <v>94</v>
      </c>
      <c r="C44" s="152">
        <v>14712654.369999999</v>
      </c>
      <c r="D44" s="153">
        <v>1.2171301513412933E-3</v>
      </c>
      <c r="E44" s="154">
        <v>1747711.45</v>
      </c>
      <c r="F44" s="153">
        <v>2.886265443988623E-3</v>
      </c>
      <c r="G44" s="152">
        <v>11986760.33</v>
      </c>
      <c r="H44" s="153">
        <v>2.9830006713388517E-3</v>
      </c>
    </row>
    <row r="45" spans="1:8" x14ac:dyDescent="0.3">
      <c r="A45" s="31" t="s">
        <v>116</v>
      </c>
      <c r="B45" s="31" t="s">
        <v>117</v>
      </c>
      <c r="C45" s="152">
        <v>395599684.42999899</v>
      </c>
      <c r="D45" s="153">
        <v>3.272667811476989E-2</v>
      </c>
      <c r="E45" s="154">
        <v>4374704.33</v>
      </c>
      <c r="F45" s="153">
        <v>7.2246239133733452E-3</v>
      </c>
      <c r="G45" s="152">
        <v>53634666.039999999</v>
      </c>
      <c r="H45" s="153">
        <v>1.3347413346034183E-2</v>
      </c>
    </row>
    <row r="46" spans="1:8" x14ac:dyDescent="0.3">
      <c r="A46" s="31" t="s">
        <v>119</v>
      </c>
      <c r="B46" s="31" t="s">
        <v>88</v>
      </c>
      <c r="C46" s="152">
        <v>5563994.1200000001</v>
      </c>
      <c r="D46" s="153">
        <v>4.6029117758291131E-4</v>
      </c>
      <c r="E46" s="154">
        <v>2013519.76</v>
      </c>
      <c r="F46" s="153">
        <v>3.325235698419362E-3</v>
      </c>
      <c r="G46" s="152">
        <v>6345965.7199999997</v>
      </c>
      <c r="H46" s="153">
        <v>1.5792440561004642E-3</v>
      </c>
    </row>
    <row r="47" spans="1:8" x14ac:dyDescent="0.3">
      <c r="A47" s="31" t="s">
        <v>120</v>
      </c>
      <c r="B47" s="31" t="s">
        <v>56</v>
      </c>
      <c r="C47" s="152">
        <v>226723997.66999999</v>
      </c>
      <c r="D47" s="153">
        <v>1.8756140575114329E-2</v>
      </c>
      <c r="E47" s="154">
        <v>2266886.4700000002</v>
      </c>
      <c r="F47" s="153">
        <v>3.7436592200653907E-3</v>
      </c>
      <c r="G47" s="152">
        <v>111398257.19999999</v>
      </c>
      <c r="H47" s="153">
        <v>2.7722342556721333E-2</v>
      </c>
    </row>
    <row r="48" spans="1:8" x14ac:dyDescent="0.3">
      <c r="A48" s="31" t="s">
        <v>121</v>
      </c>
      <c r="B48" s="31" t="s">
        <v>53</v>
      </c>
      <c r="C48" s="152">
        <v>64479343.549999997</v>
      </c>
      <c r="D48" s="153">
        <v>5.3341668471070551E-3</v>
      </c>
      <c r="E48" s="154">
        <v>2826253.03</v>
      </c>
      <c r="F48" s="153">
        <v>4.6674274843579817E-3</v>
      </c>
      <c r="G48" s="152">
        <v>19389651.829999998</v>
      </c>
      <c r="H48" s="153">
        <v>4.8252691163898987E-3</v>
      </c>
    </row>
    <row r="49" spans="1:8" x14ac:dyDescent="0.3">
      <c r="A49" s="31" t="s">
        <v>122</v>
      </c>
      <c r="B49" s="31" t="s">
        <v>94</v>
      </c>
      <c r="C49" s="152">
        <v>13194301.93</v>
      </c>
      <c r="D49" s="153">
        <v>1.0915217812531009E-3</v>
      </c>
      <c r="E49" s="154">
        <v>1994149</v>
      </c>
      <c r="F49" s="153">
        <v>3.2932457751332286E-3</v>
      </c>
      <c r="G49" s="152">
        <v>5578425.6300000008</v>
      </c>
      <c r="H49" s="153">
        <v>1.3882355983757173E-3</v>
      </c>
    </row>
    <row r="50" spans="1:8" x14ac:dyDescent="0.3">
      <c r="A50" s="31" t="s">
        <v>123</v>
      </c>
      <c r="B50" s="31" t="s">
        <v>113</v>
      </c>
      <c r="C50" s="152">
        <v>7150956.0700000003</v>
      </c>
      <c r="D50" s="153">
        <v>5.9157538978563259E-4</v>
      </c>
      <c r="E50" s="154">
        <v>881943.44</v>
      </c>
      <c r="F50" s="153">
        <v>1.4564892130359698E-3</v>
      </c>
      <c r="G50" s="152">
        <v>5420536.7599999998</v>
      </c>
      <c r="H50" s="153">
        <v>1.3489436969577686E-3</v>
      </c>
    </row>
    <row r="51" spans="1:8" x14ac:dyDescent="0.3">
      <c r="A51" s="31" t="s">
        <v>124</v>
      </c>
      <c r="B51" s="31" t="s">
        <v>47</v>
      </c>
      <c r="C51" s="152">
        <v>230233777.72</v>
      </c>
      <c r="D51" s="153">
        <v>1.9046493288907545E-2</v>
      </c>
      <c r="E51" s="154">
        <v>2890298.82</v>
      </c>
      <c r="F51" s="153">
        <v>4.7731961743267704E-3</v>
      </c>
      <c r="G51" s="152">
        <v>12273005.93</v>
      </c>
      <c r="H51" s="153">
        <v>3.0542351661865343E-3</v>
      </c>
    </row>
    <row r="52" spans="1:8" x14ac:dyDescent="0.3">
      <c r="A52" s="31" t="s">
        <v>125</v>
      </c>
      <c r="B52" s="31" t="s">
        <v>67</v>
      </c>
      <c r="C52" s="152">
        <v>5709699.21</v>
      </c>
      <c r="D52" s="153">
        <v>4.7234488684454585E-4</v>
      </c>
      <c r="E52" s="154">
        <v>1659787.65</v>
      </c>
      <c r="F52" s="153">
        <v>2.7410633137146772E-3</v>
      </c>
      <c r="G52" s="152">
        <v>15015056.220000001</v>
      </c>
      <c r="H52" s="153">
        <v>3.7366161958166558E-3</v>
      </c>
    </row>
    <row r="53" spans="1:8" x14ac:dyDescent="0.3">
      <c r="A53" s="31" t="s">
        <v>126</v>
      </c>
      <c r="B53" s="31" t="s">
        <v>88</v>
      </c>
      <c r="C53" s="152">
        <v>1073150.3400000001</v>
      </c>
      <c r="D53" s="153">
        <v>8.8778245100320434E-5</v>
      </c>
      <c r="E53" s="154">
        <v>1093402.8400000001</v>
      </c>
      <c r="F53" s="153">
        <v>1.8057047308644809E-3</v>
      </c>
      <c r="G53" s="152">
        <v>429676.87</v>
      </c>
      <c r="H53" s="153">
        <v>1.0692850748512267E-4</v>
      </c>
    </row>
    <row r="54" spans="1:8" x14ac:dyDescent="0.3">
      <c r="A54" s="31" t="s">
        <v>127</v>
      </c>
      <c r="B54" s="31" t="s">
        <v>38</v>
      </c>
      <c r="C54" s="152">
        <v>4283483.24</v>
      </c>
      <c r="D54" s="153">
        <v>3.5435866792329831E-4</v>
      </c>
      <c r="E54" s="154">
        <v>744446.95</v>
      </c>
      <c r="F54" s="153">
        <v>1.2294200548195334E-3</v>
      </c>
      <c r="G54" s="152">
        <v>598941.42000000004</v>
      </c>
      <c r="H54" s="153">
        <v>1.4905133737270988E-4</v>
      </c>
    </row>
    <row r="55" spans="1:8" x14ac:dyDescent="0.3">
      <c r="A55" s="31" t="s">
        <v>128</v>
      </c>
      <c r="B55" s="31" t="s">
        <v>113</v>
      </c>
      <c r="C55" s="152">
        <v>3304974.87</v>
      </c>
      <c r="D55" s="153">
        <v>2.7340984587421335E-4</v>
      </c>
      <c r="E55" s="154">
        <v>655874.12</v>
      </c>
      <c r="F55" s="153">
        <v>1.0831460812152072E-3</v>
      </c>
      <c r="G55" s="152">
        <v>2720167.09</v>
      </c>
      <c r="H55" s="153">
        <v>6.7693522121367469E-4</v>
      </c>
    </row>
    <row r="56" spans="1:8" x14ac:dyDescent="0.3">
      <c r="A56" s="31" t="s">
        <v>129</v>
      </c>
      <c r="B56" s="31" t="s">
        <v>59</v>
      </c>
      <c r="C56" s="152">
        <v>6497853.8300000001</v>
      </c>
      <c r="D56" s="153">
        <v>5.3754636088154792E-4</v>
      </c>
      <c r="E56" s="154">
        <v>2034027.35</v>
      </c>
      <c r="F56" s="153">
        <v>3.3591030444028694E-3</v>
      </c>
      <c r="G56" s="152">
        <v>2403259.52</v>
      </c>
      <c r="H56" s="153">
        <v>5.9807025119367569E-4</v>
      </c>
    </row>
    <row r="57" spans="1:8" x14ac:dyDescent="0.3">
      <c r="A57" s="31" t="s">
        <v>130</v>
      </c>
      <c r="B57" s="31" t="s">
        <v>85</v>
      </c>
      <c r="C57" s="152">
        <v>43199213.719999999</v>
      </c>
      <c r="D57" s="153">
        <v>3.5737307633665612E-3</v>
      </c>
      <c r="E57" s="154">
        <v>1500131.58</v>
      </c>
      <c r="F57" s="153">
        <v>2.4773986236629937E-3</v>
      </c>
      <c r="G57" s="152">
        <v>24243539.189999998</v>
      </c>
      <c r="H57" s="153">
        <v>6.033197602057983E-3</v>
      </c>
    </row>
    <row r="58" spans="1:8" x14ac:dyDescent="0.3">
      <c r="A58" s="31" t="s">
        <v>131</v>
      </c>
      <c r="B58" s="31" t="s">
        <v>50</v>
      </c>
      <c r="C58" s="152">
        <v>367582.1</v>
      </c>
      <c r="D58" s="153">
        <v>3.0408874275984939E-5</v>
      </c>
      <c r="E58" s="154">
        <v>1928637.87</v>
      </c>
      <c r="F58" s="153">
        <v>3.1850571432422798E-3</v>
      </c>
      <c r="G58" s="152">
        <v>1735947.15</v>
      </c>
      <c r="H58" s="153">
        <v>4.3200425897384784E-4</v>
      </c>
    </row>
    <row r="59" spans="1:8" x14ac:dyDescent="0.3">
      <c r="A59" s="31" t="s">
        <v>118</v>
      </c>
      <c r="B59" s="31" t="s">
        <v>117</v>
      </c>
      <c r="C59" s="152">
        <v>670471790.66000104</v>
      </c>
      <c r="D59" s="153">
        <v>5.5465955463485477E-2</v>
      </c>
      <c r="E59" s="154">
        <v>7778812.6399999997</v>
      </c>
      <c r="F59" s="153">
        <v>1.2846352936632596E-2</v>
      </c>
      <c r="G59" s="152">
        <v>138015563.70999992</v>
      </c>
      <c r="H59" s="153">
        <v>3.4346271041371508E-2</v>
      </c>
    </row>
    <row r="60" spans="1:8" x14ac:dyDescent="0.3">
      <c r="A60" s="31" t="s">
        <v>132</v>
      </c>
      <c r="B60" s="31" t="s">
        <v>59</v>
      </c>
      <c r="C60" s="152">
        <v>5928010.1399999997</v>
      </c>
      <c r="D60" s="153">
        <v>4.9040504163294098E-4</v>
      </c>
      <c r="E60" s="154">
        <v>1933528.64</v>
      </c>
      <c r="F60" s="153">
        <v>3.1931340259825605E-3</v>
      </c>
      <c r="G60" s="152">
        <v>895125.08000000007</v>
      </c>
      <c r="H60" s="153">
        <v>2.2275899751574024E-4</v>
      </c>
    </row>
    <row r="61" spans="1:8" x14ac:dyDescent="0.3">
      <c r="A61" s="31" t="s">
        <v>133</v>
      </c>
      <c r="B61" s="31" t="s">
        <v>50</v>
      </c>
      <c r="C61" s="152">
        <v>22054683.960000001</v>
      </c>
      <c r="D61" s="153">
        <v>1.8245124333753512E-3</v>
      </c>
      <c r="E61" s="154">
        <v>1793109.09</v>
      </c>
      <c r="F61" s="153">
        <v>2.961237568002937E-3</v>
      </c>
      <c r="G61" s="152">
        <v>7534739.8199999994</v>
      </c>
      <c r="H61" s="153">
        <v>1.8750799484303676E-3</v>
      </c>
    </row>
    <row r="62" spans="1:8" x14ac:dyDescent="0.3">
      <c r="A62" s="31" t="s">
        <v>134</v>
      </c>
      <c r="B62" s="31" t="s">
        <v>135</v>
      </c>
      <c r="C62" s="152">
        <v>1581214.72</v>
      </c>
      <c r="D62" s="153">
        <v>1.3080876251541282E-4</v>
      </c>
      <c r="E62" s="154">
        <v>1106550.05</v>
      </c>
      <c r="F62" s="153">
        <v>1.8274167462591626E-3</v>
      </c>
      <c r="G62" s="152">
        <v>4808673.29</v>
      </c>
      <c r="H62" s="153">
        <v>1.1966766046384448E-3</v>
      </c>
    </row>
    <row r="63" spans="1:8" x14ac:dyDescent="0.3">
      <c r="A63" s="31" t="s">
        <v>137</v>
      </c>
      <c r="B63" s="31" t="s">
        <v>117</v>
      </c>
      <c r="C63" s="152">
        <v>406731676.55000001</v>
      </c>
      <c r="D63" s="153">
        <v>3.3647591697935027E-2</v>
      </c>
      <c r="E63" s="154">
        <v>4569704.71</v>
      </c>
      <c r="F63" s="153">
        <v>7.5466581132171747E-3</v>
      </c>
      <c r="G63" s="152">
        <v>50154896.979999997</v>
      </c>
      <c r="H63" s="153">
        <v>1.248144513141116E-2</v>
      </c>
    </row>
    <row r="64" spans="1:8" x14ac:dyDescent="0.3">
      <c r="A64" s="31" t="s">
        <v>430</v>
      </c>
      <c r="B64" s="31" t="s">
        <v>56</v>
      </c>
      <c r="C64" s="152">
        <v>44781778.939999998</v>
      </c>
      <c r="D64" s="153">
        <v>3.7046512483644065E-3</v>
      </c>
      <c r="E64" s="154">
        <v>3027400.44</v>
      </c>
      <c r="F64" s="153">
        <v>4.9996132228165889E-3</v>
      </c>
      <c r="G64" s="152">
        <v>13665214.140000001</v>
      </c>
      <c r="H64" s="153">
        <v>3.400697255253219E-3</v>
      </c>
    </row>
    <row r="65" spans="1:8" x14ac:dyDescent="0.3">
      <c r="A65" s="31" t="s">
        <v>139</v>
      </c>
      <c r="B65" s="31" t="s">
        <v>88</v>
      </c>
      <c r="C65" s="152">
        <v>12597058.199999999</v>
      </c>
      <c r="D65" s="153">
        <v>1.0421137456123818E-3</v>
      </c>
      <c r="E65" s="154">
        <v>1354696.17</v>
      </c>
      <c r="F65" s="153">
        <v>2.2372187025350996E-3</v>
      </c>
      <c r="G65" s="152">
        <v>1258882.8</v>
      </c>
      <c r="H65" s="153">
        <v>3.1328300008956077E-4</v>
      </c>
    </row>
    <row r="66" spans="1:8" x14ac:dyDescent="0.3">
      <c r="A66" s="31" t="s">
        <v>140</v>
      </c>
      <c r="B66" s="31" t="s">
        <v>141</v>
      </c>
      <c r="C66" s="152">
        <v>26094500.449999999</v>
      </c>
      <c r="D66" s="153">
        <v>2.1587133418049529E-3</v>
      </c>
      <c r="E66" s="154">
        <v>1519408.93</v>
      </c>
      <c r="F66" s="153">
        <v>2.5092342846107282E-3</v>
      </c>
      <c r="G66" s="152">
        <v>9452546.120000001</v>
      </c>
      <c r="H66" s="153">
        <v>2.3523413037008192E-3</v>
      </c>
    </row>
    <row r="67" spans="1:8" x14ac:dyDescent="0.3">
      <c r="A67" s="31" t="s">
        <v>143</v>
      </c>
      <c r="B67" s="31" t="s">
        <v>88</v>
      </c>
      <c r="C67" s="152">
        <v>6095502.1399999997</v>
      </c>
      <c r="D67" s="153">
        <v>5.0426111125720526E-4</v>
      </c>
      <c r="E67" s="154">
        <v>1466503.22</v>
      </c>
      <c r="F67" s="153">
        <v>2.421862926734299E-3</v>
      </c>
      <c r="G67" s="152">
        <v>4301575.18</v>
      </c>
      <c r="H67" s="153">
        <v>1.0704812056381995E-3</v>
      </c>
    </row>
    <row r="68" spans="1:8" x14ac:dyDescent="0.3">
      <c r="A68" s="31" t="s">
        <v>144</v>
      </c>
      <c r="B68" s="31" t="s">
        <v>141</v>
      </c>
      <c r="C68" s="152">
        <v>5445923.9500000002</v>
      </c>
      <c r="D68" s="153">
        <v>4.5052361557356926E-4</v>
      </c>
      <c r="E68" s="154">
        <v>874939.16</v>
      </c>
      <c r="F68" s="153">
        <v>1.4449219652937751E-3</v>
      </c>
      <c r="G68" s="152">
        <v>3490965.91</v>
      </c>
      <c r="H68" s="153">
        <v>8.6875463982444084E-4</v>
      </c>
    </row>
    <row r="69" spans="1:8" x14ac:dyDescent="0.3">
      <c r="A69" s="31" t="s">
        <v>145</v>
      </c>
      <c r="B69" s="31" t="s">
        <v>94</v>
      </c>
      <c r="C69" s="152">
        <v>32594717.530000001</v>
      </c>
      <c r="D69" s="153">
        <v>2.6964552066899134E-3</v>
      </c>
      <c r="E69" s="154">
        <v>2573927.58</v>
      </c>
      <c r="F69" s="153">
        <v>4.2507235559298209E-3</v>
      </c>
      <c r="G69" s="152">
        <v>13209950.780000009</v>
      </c>
      <c r="H69" s="153">
        <v>3.2874013461728414E-3</v>
      </c>
    </row>
    <row r="70" spans="1:8" x14ac:dyDescent="0.3">
      <c r="A70" s="31" t="s">
        <v>146</v>
      </c>
      <c r="B70" s="31" t="s">
        <v>38</v>
      </c>
      <c r="C70" s="152">
        <v>66836131.450000003</v>
      </c>
      <c r="D70" s="153">
        <v>5.5291362619568612E-3</v>
      </c>
      <c r="E70" s="154">
        <v>2034154.65</v>
      </c>
      <c r="F70" s="153">
        <v>3.3593132745246774E-3</v>
      </c>
      <c r="G70" s="152">
        <v>34983137.869999997</v>
      </c>
      <c r="H70" s="153">
        <v>8.7058321747348726E-3</v>
      </c>
    </row>
    <row r="71" spans="1:8" x14ac:dyDescent="0.3">
      <c r="A71" s="31" t="s">
        <v>147</v>
      </c>
      <c r="B71" s="31" t="s">
        <v>113</v>
      </c>
      <c r="C71" s="152">
        <v>272669.17</v>
      </c>
      <c r="D71" s="153">
        <v>2.255703558325382E-5</v>
      </c>
      <c r="E71" s="154">
        <v>821556.41</v>
      </c>
      <c r="F71" s="153">
        <v>1.3567627976977261E-3</v>
      </c>
      <c r="G71" s="152">
        <v>387220.74</v>
      </c>
      <c r="H71" s="153">
        <v>9.6362961765860796E-5</v>
      </c>
    </row>
    <row r="72" spans="1:8" x14ac:dyDescent="0.3">
      <c r="A72" s="31" t="s">
        <v>148</v>
      </c>
      <c r="B72" s="31" t="s">
        <v>117</v>
      </c>
      <c r="C72" s="152">
        <v>111125770.48</v>
      </c>
      <c r="D72" s="153">
        <v>9.19307437263207E-3</v>
      </c>
      <c r="E72" s="154">
        <v>5383976.9900000002</v>
      </c>
      <c r="F72" s="153">
        <v>8.8913915037101138E-3</v>
      </c>
      <c r="G72" s="152">
        <v>15416886.530000001</v>
      </c>
      <c r="H72" s="153">
        <v>3.8366148653065546E-3</v>
      </c>
    </row>
    <row r="73" spans="1:8" x14ac:dyDescent="0.3">
      <c r="A73" s="31" t="s">
        <v>86</v>
      </c>
      <c r="B73" s="31" t="s">
        <v>85</v>
      </c>
      <c r="C73" s="152">
        <v>266647531.72999999</v>
      </c>
      <c r="D73" s="153">
        <v>2.2058884990262786E-2</v>
      </c>
      <c r="E73" s="154">
        <v>4983232.6399999997</v>
      </c>
      <c r="F73" s="153">
        <v>8.2295805570125422E-3</v>
      </c>
      <c r="G73" s="152">
        <v>109220662.90999989</v>
      </c>
      <c r="H73" s="153">
        <v>2.7180430893340813E-2</v>
      </c>
    </row>
    <row r="74" spans="1:8" x14ac:dyDescent="0.3">
      <c r="A74" s="31" t="s">
        <v>149</v>
      </c>
      <c r="B74" s="31" t="s">
        <v>150</v>
      </c>
      <c r="C74" s="152">
        <v>21836457.77</v>
      </c>
      <c r="D74" s="153">
        <v>1.8064592888521625E-3</v>
      </c>
      <c r="E74" s="154">
        <v>2071056.82</v>
      </c>
      <c r="F74" s="153">
        <v>3.4202555187831298E-3</v>
      </c>
      <c r="G74" s="152">
        <v>8231927.5899999999</v>
      </c>
      <c r="H74" s="153">
        <v>2.0485806716202871E-3</v>
      </c>
    </row>
    <row r="75" spans="1:8" x14ac:dyDescent="0.3">
      <c r="A75" s="31" t="s">
        <v>152</v>
      </c>
      <c r="B75" s="31" t="s">
        <v>67</v>
      </c>
      <c r="C75" s="152">
        <v>6454330.6100000003</v>
      </c>
      <c r="D75" s="153">
        <v>5.3394582613008413E-4</v>
      </c>
      <c r="E75" s="154">
        <v>2466329.04</v>
      </c>
      <c r="F75" s="153">
        <v>4.0730294933168949E-3</v>
      </c>
      <c r="G75" s="152">
        <v>20063914.079999998</v>
      </c>
      <c r="H75" s="153">
        <v>4.9930646415389732E-3</v>
      </c>
    </row>
    <row r="76" spans="1:8" x14ac:dyDescent="0.3">
      <c r="A76" s="31" t="s">
        <v>153</v>
      </c>
      <c r="B76" s="31" t="s">
        <v>135</v>
      </c>
      <c r="C76" s="152">
        <v>23637588.949999999</v>
      </c>
      <c r="D76" s="153">
        <v>1.9554610264426934E-3</v>
      </c>
      <c r="E76" s="154">
        <v>4234942.4400000004</v>
      </c>
      <c r="F76" s="153">
        <v>6.993813550773993E-3</v>
      </c>
      <c r="G76" s="152">
        <v>20197324.98</v>
      </c>
      <c r="H76" s="153">
        <v>5.026265005382731E-3</v>
      </c>
    </row>
    <row r="77" spans="1:8" x14ac:dyDescent="0.3">
      <c r="A77" s="31" t="s">
        <v>154</v>
      </c>
      <c r="B77" s="31" t="s">
        <v>56</v>
      </c>
      <c r="C77" s="152">
        <v>63997242.670000002</v>
      </c>
      <c r="D77" s="153">
        <v>5.2942842057916552E-3</v>
      </c>
      <c r="E77" s="154">
        <v>3151049.63</v>
      </c>
      <c r="F77" s="153">
        <v>5.2038141990556489E-3</v>
      </c>
      <c r="G77" s="152">
        <v>29541447.219999999</v>
      </c>
      <c r="H77" s="153">
        <v>7.3516241639563383E-3</v>
      </c>
    </row>
    <row r="78" spans="1:8" x14ac:dyDescent="0.3">
      <c r="A78" s="31" t="s">
        <v>155</v>
      </c>
      <c r="B78" s="31" t="s">
        <v>72</v>
      </c>
      <c r="C78" s="152">
        <v>5841700.3200000003</v>
      </c>
      <c r="D78" s="153">
        <v>4.8326491031217515E-4</v>
      </c>
      <c r="E78" s="154">
        <v>1748109.34</v>
      </c>
      <c r="F78" s="153">
        <v>2.886922541106977E-3</v>
      </c>
      <c r="G78" s="152">
        <v>2700550.49</v>
      </c>
      <c r="H78" s="153">
        <v>6.7205347423964596E-4</v>
      </c>
    </row>
    <row r="79" spans="1:8" x14ac:dyDescent="0.3">
      <c r="A79" s="31" t="s">
        <v>156</v>
      </c>
      <c r="B79" s="31" t="s">
        <v>59</v>
      </c>
      <c r="C79" s="152">
        <v>191722.31</v>
      </c>
      <c r="D79" s="153">
        <v>1.5860564539708029E-5</v>
      </c>
      <c r="E79" s="154">
        <v>1183256.57</v>
      </c>
      <c r="F79" s="153">
        <v>1.9540940521752064E-3</v>
      </c>
      <c r="G79" s="152">
        <v>719602.98</v>
      </c>
      <c r="H79" s="153">
        <v>1.790789265273846E-4</v>
      </c>
    </row>
    <row r="80" spans="1:8" x14ac:dyDescent="0.3">
      <c r="A80" s="31" t="s">
        <v>157</v>
      </c>
      <c r="B80" s="31" t="s">
        <v>88</v>
      </c>
      <c r="C80" s="152">
        <v>409855.91</v>
      </c>
      <c r="D80" s="153">
        <v>3.3906049392664651E-5</v>
      </c>
      <c r="E80" s="154">
        <v>1441575.2</v>
      </c>
      <c r="F80" s="153">
        <v>2.3806954429868776E-3</v>
      </c>
      <c r="G80" s="152">
        <v>793590.89</v>
      </c>
      <c r="H80" s="153">
        <v>1.9749140655742108E-4</v>
      </c>
    </row>
    <row r="81" spans="1:8" x14ac:dyDescent="0.3">
      <c r="A81" s="31" t="s">
        <v>158</v>
      </c>
      <c r="B81" s="31" t="s">
        <v>79</v>
      </c>
      <c r="C81" s="152">
        <v>227911108.56999999</v>
      </c>
      <c r="D81" s="153">
        <v>1.885434640752497E-2</v>
      </c>
      <c r="E81" s="154">
        <v>2076277.58</v>
      </c>
      <c r="F81" s="153">
        <v>3.4288773649004383E-3</v>
      </c>
      <c r="G81" s="152">
        <v>11793706.370000001</v>
      </c>
      <c r="H81" s="153">
        <v>2.9349576575110597E-3</v>
      </c>
    </row>
    <row r="82" spans="1:8" x14ac:dyDescent="0.3">
      <c r="A82" s="31" t="s">
        <v>159</v>
      </c>
      <c r="B82" s="31" t="s">
        <v>135</v>
      </c>
      <c r="C82" s="152">
        <v>10900583.699999999</v>
      </c>
      <c r="D82" s="153">
        <v>9.0176991553220546E-4</v>
      </c>
      <c r="E82" s="154">
        <v>1288564.67</v>
      </c>
      <c r="F82" s="153">
        <v>2.1280055579916261E-3</v>
      </c>
      <c r="G82" s="152">
        <v>5923780.1099999994</v>
      </c>
      <c r="H82" s="153">
        <v>1.4741798082646518E-3</v>
      </c>
    </row>
    <row r="83" spans="1:8" x14ac:dyDescent="0.3">
      <c r="A83" s="31" t="s">
        <v>160</v>
      </c>
      <c r="B83" s="31" t="s">
        <v>82</v>
      </c>
      <c r="C83" s="152">
        <v>8249537.9900000002</v>
      </c>
      <c r="D83" s="153">
        <v>6.8245750697020207E-4</v>
      </c>
      <c r="E83" s="154">
        <v>3407080.14</v>
      </c>
      <c r="F83" s="153">
        <v>5.6266368644445975E-3</v>
      </c>
      <c r="G83" s="152">
        <v>12025443.550000001</v>
      </c>
      <c r="H83" s="153">
        <v>2.9926272983884267E-3</v>
      </c>
    </row>
    <row r="84" spans="1:8" x14ac:dyDescent="0.3">
      <c r="A84" s="31" t="s">
        <v>161</v>
      </c>
      <c r="B84" s="31" t="s">
        <v>53</v>
      </c>
      <c r="C84" s="152">
        <v>19158327.32</v>
      </c>
      <c r="D84" s="153">
        <v>1.584906247643853E-3</v>
      </c>
      <c r="E84" s="154">
        <v>2932167.47</v>
      </c>
      <c r="F84" s="153">
        <v>4.8423403329242642E-3</v>
      </c>
      <c r="G84" s="152">
        <v>3291863.37</v>
      </c>
      <c r="H84" s="153">
        <v>8.1920638874288527E-4</v>
      </c>
    </row>
    <row r="85" spans="1:8" x14ac:dyDescent="0.3">
      <c r="A85" s="31" t="s">
        <v>162</v>
      </c>
      <c r="B85" s="31" t="s">
        <v>59</v>
      </c>
      <c r="C85" s="152">
        <v>6960876</v>
      </c>
      <c r="D85" s="153">
        <v>5.7585068243181845E-4</v>
      </c>
      <c r="E85" s="154">
        <v>1214783.54</v>
      </c>
      <c r="F85" s="153">
        <v>2.0061593997270956E-3</v>
      </c>
      <c r="G85" s="152">
        <v>349868.48</v>
      </c>
      <c r="H85" s="153">
        <v>8.7067554701020995E-5</v>
      </c>
    </row>
    <row r="86" spans="1:8" x14ac:dyDescent="0.3">
      <c r="A86" s="31" t="s">
        <v>163</v>
      </c>
      <c r="B86" s="31" t="s">
        <v>79</v>
      </c>
      <c r="C86" s="152">
        <v>226492554.28</v>
      </c>
      <c r="D86" s="153">
        <v>1.8736994014526862E-2</v>
      </c>
      <c r="E86" s="154">
        <v>1537387.19</v>
      </c>
      <c r="F86" s="153">
        <v>2.5389245578998593E-3</v>
      </c>
      <c r="G86" s="152">
        <v>19797956.399999999</v>
      </c>
      <c r="H86" s="153">
        <v>4.9268789569881484E-3</v>
      </c>
    </row>
    <row r="87" spans="1:8" x14ac:dyDescent="0.3">
      <c r="A87" s="31" t="s">
        <v>164</v>
      </c>
      <c r="B87" s="31" t="s">
        <v>59</v>
      </c>
      <c r="C87" s="152">
        <v>1850456.94</v>
      </c>
      <c r="D87" s="153">
        <v>1.5308229764611446E-4</v>
      </c>
      <c r="E87" s="154">
        <v>849298.01</v>
      </c>
      <c r="F87" s="153">
        <v>1.4025767800006713E-3</v>
      </c>
      <c r="G87" s="152">
        <v>5692764.6499999994</v>
      </c>
      <c r="H87" s="153">
        <v>1.4166897731510814E-3</v>
      </c>
    </row>
    <row r="88" spans="1:8" x14ac:dyDescent="0.3">
      <c r="A88" s="31" t="s">
        <v>165</v>
      </c>
      <c r="B88" s="31" t="s">
        <v>63</v>
      </c>
      <c r="C88" s="152">
        <v>9424225.4000000004</v>
      </c>
      <c r="D88" s="153">
        <v>7.7963558436916242E-4</v>
      </c>
      <c r="E88" s="154">
        <v>2137334.71</v>
      </c>
      <c r="F88" s="153">
        <v>3.5297104197094119E-3</v>
      </c>
      <c r="G88" s="152">
        <v>5398749.6399999997</v>
      </c>
      <c r="H88" s="153">
        <v>1.3435217988137069E-3</v>
      </c>
    </row>
    <row r="89" spans="1:8" x14ac:dyDescent="0.3">
      <c r="A89" s="31" t="s">
        <v>166</v>
      </c>
      <c r="B89" s="31" t="s">
        <v>113</v>
      </c>
      <c r="C89" s="152">
        <v>15697916.43</v>
      </c>
      <c r="D89" s="153">
        <v>1.2986376842473786E-3</v>
      </c>
      <c r="E89" s="154">
        <v>334861.64</v>
      </c>
      <c r="F89" s="153">
        <v>5.5300866744871328E-4</v>
      </c>
      <c r="G89" s="152">
        <v>172567.58</v>
      </c>
      <c r="H89" s="153">
        <v>4.294481518104408E-5</v>
      </c>
    </row>
    <row r="90" spans="1:8" x14ac:dyDescent="0.3">
      <c r="A90" s="31" t="s">
        <v>167</v>
      </c>
      <c r="B90" s="31" t="s">
        <v>44</v>
      </c>
      <c r="C90" s="152">
        <v>10450509.859999999</v>
      </c>
      <c r="D90" s="153">
        <v>8.6453676730363356E-4</v>
      </c>
      <c r="E90" s="154">
        <v>2765722.28</v>
      </c>
      <c r="F90" s="153">
        <v>4.5674637220196887E-3</v>
      </c>
      <c r="G90" s="152">
        <v>10332969.640000001</v>
      </c>
      <c r="H90" s="153">
        <v>2.5714417010491751E-3</v>
      </c>
    </row>
    <row r="91" spans="1:8" x14ac:dyDescent="0.3">
      <c r="A91" s="31" t="s">
        <v>168</v>
      </c>
      <c r="B91" s="31" t="s">
        <v>56</v>
      </c>
      <c r="C91" s="152">
        <v>37715364.469999999</v>
      </c>
      <c r="D91" s="153">
        <v>3.1200697107970693E-3</v>
      </c>
      <c r="E91" s="154">
        <v>2327030.88</v>
      </c>
      <c r="F91" s="153">
        <v>3.8429849595815351E-3</v>
      </c>
      <c r="G91" s="152">
        <v>8336156.6600000001</v>
      </c>
      <c r="H91" s="153">
        <v>2.0745189049062966E-3</v>
      </c>
    </row>
    <row r="92" spans="1:8" x14ac:dyDescent="0.3">
      <c r="A92" s="31" t="s">
        <v>169</v>
      </c>
      <c r="B92" s="31" t="s">
        <v>50</v>
      </c>
      <c r="C92" s="152">
        <v>14826421.779999999</v>
      </c>
      <c r="D92" s="153">
        <v>1.2265417599789132E-3</v>
      </c>
      <c r="E92" s="154">
        <v>2787462.04</v>
      </c>
      <c r="F92" s="153">
        <v>4.6033659403456068E-3</v>
      </c>
      <c r="G92" s="152">
        <v>15011624.4</v>
      </c>
      <c r="H92" s="153">
        <v>3.7357621601070827E-3</v>
      </c>
    </row>
    <row r="93" spans="1:8" x14ac:dyDescent="0.3">
      <c r="A93" s="31" t="s">
        <v>170</v>
      </c>
      <c r="B93" s="31" t="s">
        <v>135</v>
      </c>
      <c r="C93" s="152">
        <v>120465043.79000001</v>
      </c>
      <c r="D93" s="153">
        <v>9.9656821462773357E-3</v>
      </c>
      <c r="E93" s="154">
        <v>3596801.01</v>
      </c>
      <c r="F93" s="153">
        <v>5.939952195235877E-3</v>
      </c>
      <c r="G93" s="152">
        <v>47518246.969999999</v>
      </c>
      <c r="H93" s="153">
        <v>1.1825293799993359E-2</v>
      </c>
    </row>
    <row r="94" spans="1:8" x14ac:dyDescent="0.3">
      <c r="A94" s="31" t="s">
        <v>171</v>
      </c>
      <c r="B94" s="31" t="s">
        <v>35</v>
      </c>
      <c r="C94" s="152">
        <v>28703065.870000001</v>
      </c>
      <c r="D94" s="153">
        <v>2.3745114938299346E-3</v>
      </c>
      <c r="E94" s="154">
        <v>4674720.17</v>
      </c>
      <c r="F94" s="153">
        <v>7.7200863374715673E-3</v>
      </c>
      <c r="G94" s="152">
        <v>12645011.48</v>
      </c>
      <c r="H94" s="153">
        <v>3.146811706873219E-3</v>
      </c>
    </row>
    <row r="95" spans="1:8" x14ac:dyDescent="0.3">
      <c r="A95" s="31" t="s">
        <v>172</v>
      </c>
      <c r="B95" s="31" t="s">
        <v>82</v>
      </c>
      <c r="C95" s="152">
        <v>20782978.699999999</v>
      </c>
      <c r="D95" s="153">
        <v>1.719308384082829E-3</v>
      </c>
      <c r="E95" s="154">
        <v>2563215.04</v>
      </c>
      <c r="F95" s="153">
        <v>4.2330322865733452E-3</v>
      </c>
      <c r="G95" s="152">
        <v>14303652.280000001</v>
      </c>
      <c r="H95" s="153">
        <v>3.5595776656224759E-3</v>
      </c>
    </row>
    <row r="96" spans="1:8" x14ac:dyDescent="0.3">
      <c r="A96" s="31" t="s">
        <v>173</v>
      </c>
      <c r="B96" s="31" t="s">
        <v>53</v>
      </c>
      <c r="C96" s="152">
        <v>113621217.79000001</v>
      </c>
      <c r="D96" s="153">
        <v>9.3995146305013589E-3</v>
      </c>
      <c r="E96" s="154">
        <v>3076958.48</v>
      </c>
      <c r="F96" s="153">
        <v>5.0814560569548018E-3</v>
      </c>
      <c r="G96" s="152">
        <v>24064351.109999999</v>
      </c>
      <c r="H96" s="153">
        <v>5.9886052227811452E-3</v>
      </c>
    </row>
    <row r="97" spans="1:8" x14ac:dyDescent="0.3">
      <c r="A97" s="31" t="s">
        <v>174</v>
      </c>
      <c r="B97" s="31" t="s">
        <v>59</v>
      </c>
      <c r="C97" s="152">
        <v>7895027.0099999998</v>
      </c>
      <c r="D97" s="153">
        <v>6.5312996403414441E-4</v>
      </c>
      <c r="E97" s="154">
        <v>1861728.84</v>
      </c>
      <c r="F97" s="153">
        <v>3.0745599435015574E-3</v>
      </c>
      <c r="G97" s="152">
        <v>3256845.6399999997</v>
      </c>
      <c r="H97" s="153">
        <v>8.1049194804139473E-4</v>
      </c>
    </row>
    <row r="98" spans="1:8" x14ac:dyDescent="0.3">
      <c r="A98" s="31" t="s">
        <v>175</v>
      </c>
      <c r="B98" s="31" t="s">
        <v>88</v>
      </c>
      <c r="C98" s="152">
        <v>2948645.74</v>
      </c>
      <c r="D98" s="153">
        <v>2.4393189328881517E-4</v>
      </c>
      <c r="E98" s="154">
        <v>2032298.31</v>
      </c>
      <c r="F98" s="153">
        <v>3.3562476140037182E-3</v>
      </c>
      <c r="G98" s="152">
        <v>2484243.75</v>
      </c>
      <c r="H98" s="153">
        <v>6.1822382111642224E-4</v>
      </c>
    </row>
    <row r="99" spans="1:8" x14ac:dyDescent="0.3">
      <c r="A99" s="31" t="s">
        <v>176</v>
      </c>
      <c r="B99" s="31" t="s">
        <v>67</v>
      </c>
      <c r="C99" s="152">
        <v>6069228.75</v>
      </c>
      <c r="D99" s="153">
        <v>5.0208759896345123E-4</v>
      </c>
      <c r="E99" s="154">
        <v>1627899.5</v>
      </c>
      <c r="F99" s="153">
        <v>2.688401493928736E-3</v>
      </c>
      <c r="G99" s="152">
        <v>10724092.790000001</v>
      </c>
      <c r="H99" s="153">
        <v>2.6687758085899879E-3</v>
      </c>
    </row>
    <row r="100" spans="1:8" x14ac:dyDescent="0.3">
      <c r="A100" s="31" t="s">
        <v>177</v>
      </c>
      <c r="B100" s="31" t="s">
        <v>50</v>
      </c>
      <c r="C100" s="152">
        <v>476365.13</v>
      </c>
      <c r="D100" s="153">
        <v>3.9408141331237897E-5</v>
      </c>
      <c r="E100" s="154">
        <v>1250081.83</v>
      </c>
      <c r="F100" s="153">
        <v>2.0644529095961814E-3</v>
      </c>
      <c r="G100" s="152">
        <v>913210.06</v>
      </c>
      <c r="H100" s="153">
        <v>2.272595886676407E-4</v>
      </c>
    </row>
    <row r="101" spans="1:8" x14ac:dyDescent="0.3">
      <c r="A101" s="31" t="s">
        <v>178</v>
      </c>
      <c r="B101" s="31" t="s">
        <v>88</v>
      </c>
      <c r="C101" s="152">
        <v>4420448.57</v>
      </c>
      <c r="D101" s="153">
        <v>3.656893652019166E-4</v>
      </c>
      <c r="E101" s="154">
        <v>1349687.6</v>
      </c>
      <c r="F101" s="153">
        <v>2.2289472784880705E-3</v>
      </c>
      <c r="G101" s="152">
        <v>13795364.65</v>
      </c>
      <c r="H101" s="153">
        <v>3.4330862451067514E-3</v>
      </c>
    </row>
    <row r="102" spans="1:8" x14ac:dyDescent="0.3">
      <c r="A102" s="31" t="s">
        <v>179</v>
      </c>
      <c r="B102" s="31" t="s">
        <v>107</v>
      </c>
      <c r="C102" s="152">
        <v>45571621.789999999</v>
      </c>
      <c r="D102" s="153">
        <v>3.7699923841907584E-3</v>
      </c>
      <c r="E102" s="154">
        <v>3095572.5</v>
      </c>
      <c r="F102" s="153">
        <v>5.1121962587768553E-3</v>
      </c>
      <c r="G102" s="152">
        <v>7379860.5499999998</v>
      </c>
      <c r="H102" s="153">
        <v>1.8365370099159316E-3</v>
      </c>
    </row>
    <row r="103" spans="1:8" x14ac:dyDescent="0.3">
      <c r="A103" s="31" t="s">
        <v>180</v>
      </c>
      <c r="B103" s="31" t="s">
        <v>79</v>
      </c>
      <c r="C103" s="152">
        <v>1117336888.1400001</v>
      </c>
      <c r="D103" s="153">
        <v>9.2433654836210771E-2</v>
      </c>
      <c r="E103" s="154">
        <v>10683112.949999999</v>
      </c>
      <c r="F103" s="153">
        <v>1.7642671930662445E-2</v>
      </c>
      <c r="G103" s="152">
        <v>138314464.09999999</v>
      </c>
      <c r="H103" s="153">
        <v>3.4420654781388581E-2</v>
      </c>
    </row>
    <row r="104" spans="1:8" x14ac:dyDescent="0.3">
      <c r="A104" s="31" t="s">
        <v>181</v>
      </c>
      <c r="B104" s="31" t="s">
        <v>76</v>
      </c>
      <c r="C104" s="152">
        <v>32380488.84</v>
      </c>
      <c r="D104" s="153">
        <v>2.6787327623692598E-3</v>
      </c>
      <c r="E104" s="154">
        <v>4324250.5</v>
      </c>
      <c r="F104" s="153">
        <v>7.1413017230621944E-3</v>
      </c>
      <c r="G104" s="152">
        <v>15829693.399999999</v>
      </c>
      <c r="H104" s="153">
        <v>3.9393451390788078E-3</v>
      </c>
    </row>
    <row r="105" spans="1:8" x14ac:dyDescent="0.3">
      <c r="A105" s="31" t="s">
        <v>182</v>
      </c>
      <c r="B105" s="31" t="s">
        <v>50</v>
      </c>
      <c r="C105" s="152">
        <v>1910101.75</v>
      </c>
      <c r="D105" s="153">
        <v>1.5801651922138976E-4</v>
      </c>
      <c r="E105" s="154">
        <v>2144048.2799999998</v>
      </c>
      <c r="F105" s="153">
        <v>3.540797573196218E-3</v>
      </c>
      <c r="G105" s="152">
        <v>1629990.6099999999</v>
      </c>
      <c r="H105" s="153">
        <v>4.0563613103508379E-4</v>
      </c>
    </row>
    <row r="106" spans="1:8" x14ac:dyDescent="0.3">
      <c r="A106" s="31" t="s">
        <v>183</v>
      </c>
      <c r="B106" s="31" t="s">
        <v>72</v>
      </c>
      <c r="C106" s="152">
        <v>9447697.3000000007</v>
      </c>
      <c r="D106" s="153">
        <v>7.8157733848645619E-4</v>
      </c>
      <c r="E106" s="154">
        <v>3409517.36</v>
      </c>
      <c r="F106" s="153">
        <v>5.6306618216910567E-3</v>
      </c>
      <c r="G106" s="152">
        <v>4370566.1399999997</v>
      </c>
      <c r="H106" s="153">
        <v>1.0876501549064385E-3</v>
      </c>
    </row>
    <row r="107" spans="1:8" x14ac:dyDescent="0.3">
      <c r="A107" s="31" t="s">
        <v>184</v>
      </c>
      <c r="B107" s="31" t="s">
        <v>63</v>
      </c>
      <c r="C107" s="152">
        <v>40484218.119999997</v>
      </c>
      <c r="D107" s="153">
        <v>3.3491279879314887E-3</v>
      </c>
      <c r="E107" s="154">
        <v>1882178.91</v>
      </c>
      <c r="F107" s="153">
        <v>3.1083322978385092E-3</v>
      </c>
      <c r="G107" s="152">
        <v>26876215.420000002</v>
      </c>
      <c r="H107" s="153">
        <v>6.6883600267085347E-3</v>
      </c>
    </row>
    <row r="108" spans="1:8" x14ac:dyDescent="0.3">
      <c r="A108" s="31" t="s">
        <v>185</v>
      </c>
      <c r="B108" s="31" t="s">
        <v>50</v>
      </c>
      <c r="C108" s="152">
        <v>1870669.55</v>
      </c>
      <c r="D108" s="153">
        <v>1.5475442127857512E-4</v>
      </c>
      <c r="E108" s="154">
        <v>1693295.18</v>
      </c>
      <c r="F108" s="153">
        <v>2.7963994654303464E-3</v>
      </c>
      <c r="G108" s="152">
        <v>5799411.71</v>
      </c>
      <c r="H108" s="153">
        <v>1.4432297424854241E-3</v>
      </c>
    </row>
    <row r="109" spans="1:8" x14ac:dyDescent="0.3">
      <c r="A109" s="31" t="s">
        <v>186</v>
      </c>
      <c r="B109" s="31" t="s">
        <v>35</v>
      </c>
      <c r="C109" s="152">
        <v>14245926.640000001</v>
      </c>
      <c r="D109" s="153">
        <v>1.1785192808373003E-3</v>
      </c>
      <c r="E109" s="154">
        <v>3653228.87</v>
      </c>
      <c r="F109" s="153">
        <v>6.0331402225822844E-3</v>
      </c>
      <c r="G109" s="152">
        <v>8120197.5899999999</v>
      </c>
      <c r="H109" s="153">
        <v>2.0207757722285357E-3</v>
      </c>
    </row>
    <row r="110" spans="1:8" x14ac:dyDescent="0.3">
      <c r="A110" s="31" t="s">
        <v>187</v>
      </c>
      <c r="B110" s="31" t="s">
        <v>91</v>
      </c>
      <c r="C110" s="152">
        <v>144905992.31999999</v>
      </c>
      <c r="D110" s="153">
        <v>1.1987602503755539E-2</v>
      </c>
      <c r="E110" s="154">
        <v>5967403.5999999996</v>
      </c>
      <c r="F110" s="153">
        <v>9.8548938390335024E-3</v>
      </c>
      <c r="G110" s="152">
        <v>29832545.98</v>
      </c>
      <c r="H110" s="153">
        <v>7.424066406280367E-3</v>
      </c>
    </row>
    <row r="111" spans="1:8" x14ac:dyDescent="0.3">
      <c r="A111" s="31" t="s">
        <v>188</v>
      </c>
      <c r="B111" s="31" t="s">
        <v>67</v>
      </c>
      <c r="C111" s="152">
        <v>39097117.159999996</v>
      </c>
      <c r="D111" s="153">
        <v>3.2343776268536832E-3</v>
      </c>
      <c r="E111" s="154">
        <v>4342587.12</v>
      </c>
      <c r="F111" s="153">
        <v>7.171583811484486E-3</v>
      </c>
      <c r="G111" s="152">
        <v>15462936.050000001</v>
      </c>
      <c r="H111" s="153">
        <v>3.8480746547152941E-3</v>
      </c>
    </row>
    <row r="112" spans="1:8" x14ac:dyDescent="0.3">
      <c r="A112" s="31" t="s">
        <v>189</v>
      </c>
      <c r="B112" s="31" t="s">
        <v>59</v>
      </c>
      <c r="C112" s="152">
        <v>13896273.68</v>
      </c>
      <c r="D112" s="153">
        <v>1.1495936261308659E-3</v>
      </c>
      <c r="E112" s="154">
        <v>1703575.91</v>
      </c>
      <c r="F112" s="153">
        <v>2.8133776203414316E-3</v>
      </c>
      <c r="G112" s="152">
        <v>773119.06</v>
      </c>
      <c r="H112" s="153">
        <v>1.9239682879392835E-4</v>
      </c>
    </row>
    <row r="113" spans="1:8" x14ac:dyDescent="0.3">
      <c r="A113" s="31" t="s">
        <v>190</v>
      </c>
      <c r="B113" s="31" t="s">
        <v>150</v>
      </c>
      <c r="C113" s="152">
        <v>14878617.550000001</v>
      </c>
      <c r="D113" s="153">
        <v>1.2308597466481994E-3</v>
      </c>
      <c r="E113" s="154">
        <v>1701322.12</v>
      </c>
      <c r="F113" s="153">
        <v>2.809655589341974E-3</v>
      </c>
      <c r="G113" s="152">
        <v>10090058.060000001</v>
      </c>
      <c r="H113" s="153">
        <v>2.5109912218314948E-3</v>
      </c>
    </row>
    <row r="114" spans="1:8" x14ac:dyDescent="0.3">
      <c r="A114" s="31" t="s">
        <v>191</v>
      </c>
      <c r="B114" s="31" t="s">
        <v>135</v>
      </c>
      <c r="C114" s="152">
        <v>5023030.18</v>
      </c>
      <c r="D114" s="153">
        <v>4.1553898633284371E-4</v>
      </c>
      <c r="E114" s="154">
        <v>4076132.02</v>
      </c>
      <c r="F114" s="153">
        <v>6.7315454129808121E-3</v>
      </c>
      <c r="G114" s="152">
        <v>17991528.789999999</v>
      </c>
      <c r="H114" s="153">
        <v>4.4773350748210277E-3</v>
      </c>
    </row>
    <row r="115" spans="1:8" x14ac:dyDescent="0.3">
      <c r="A115" s="31" t="s">
        <v>80</v>
      </c>
      <c r="B115" s="31" t="s">
        <v>41</v>
      </c>
      <c r="C115" s="152">
        <v>29072035.420000002</v>
      </c>
      <c r="D115" s="153">
        <v>2.4050351473419436E-3</v>
      </c>
      <c r="E115" s="154">
        <v>4402825.76</v>
      </c>
      <c r="F115" s="153">
        <v>7.2710651675314862E-3</v>
      </c>
      <c r="G115" s="152">
        <v>24013591.870000001</v>
      </c>
      <c r="H115" s="153">
        <v>5.9759733820812276E-3</v>
      </c>
    </row>
    <row r="116" spans="1:8" x14ac:dyDescent="0.3">
      <c r="A116" s="31" t="s">
        <v>192</v>
      </c>
      <c r="B116" s="31" t="s">
        <v>72</v>
      </c>
      <c r="C116" s="152">
        <v>32394081.030000001</v>
      </c>
      <c r="D116" s="153">
        <v>2.6798572001393395E-3</v>
      </c>
      <c r="E116" s="154">
        <v>2319955.5499999998</v>
      </c>
      <c r="F116" s="153">
        <v>3.831300376017231E-3</v>
      </c>
      <c r="G116" s="152">
        <v>3900511.99</v>
      </c>
      <c r="H116" s="153">
        <v>9.7067344006328694E-4</v>
      </c>
    </row>
    <row r="117" spans="1:8" x14ac:dyDescent="0.3">
      <c r="A117" s="31" t="s">
        <v>193</v>
      </c>
      <c r="B117" s="31" t="s">
        <v>85</v>
      </c>
      <c r="C117" s="152">
        <v>7621410.0099999998</v>
      </c>
      <c r="D117" s="153">
        <v>6.3049451755083595E-4</v>
      </c>
      <c r="E117" s="154">
        <v>1990073.13</v>
      </c>
      <c r="F117" s="153">
        <v>3.2865146624342814E-3</v>
      </c>
      <c r="G117" s="152">
        <v>13949851.91</v>
      </c>
      <c r="H117" s="153">
        <v>3.4715316288139687E-3</v>
      </c>
    </row>
    <row r="118" spans="1:8" x14ac:dyDescent="0.3">
      <c r="A118" s="31" t="s">
        <v>194</v>
      </c>
      <c r="B118" s="31" t="s">
        <v>135</v>
      </c>
      <c r="C118" s="152">
        <v>40706025.340000004</v>
      </c>
      <c r="D118" s="153">
        <v>3.3674773794456184E-3</v>
      </c>
      <c r="E118" s="154">
        <v>4637000.04</v>
      </c>
      <c r="F118" s="153">
        <v>7.6577932697218772E-3</v>
      </c>
      <c r="G118" s="152">
        <v>49411848.960000001</v>
      </c>
      <c r="H118" s="153">
        <v>1.229653172015778E-2</v>
      </c>
    </row>
    <row r="119" spans="1:8" x14ac:dyDescent="0.3">
      <c r="A119" s="31" t="s">
        <v>195</v>
      </c>
      <c r="B119" s="31" t="s">
        <v>50</v>
      </c>
      <c r="C119" s="152">
        <v>6628620.9500000002</v>
      </c>
      <c r="D119" s="153">
        <v>5.4836430036095298E-4</v>
      </c>
      <c r="E119" s="154">
        <v>1546389.67</v>
      </c>
      <c r="F119" s="153">
        <v>2.5537917414582196E-3</v>
      </c>
      <c r="G119" s="152">
        <v>6417614.6800000006</v>
      </c>
      <c r="H119" s="153">
        <v>1.5970744698149872E-3</v>
      </c>
    </row>
    <row r="120" spans="1:8" x14ac:dyDescent="0.3">
      <c r="A120" s="31" t="s">
        <v>196</v>
      </c>
      <c r="B120" s="31" t="s">
        <v>113</v>
      </c>
      <c r="C120" s="152">
        <v>6455711.5499999998</v>
      </c>
      <c r="D120" s="153">
        <v>5.3406006681493427E-4</v>
      </c>
      <c r="E120" s="154">
        <v>344295.65</v>
      </c>
      <c r="F120" s="153">
        <v>5.6858850304528346E-4</v>
      </c>
      <c r="G120" s="152">
        <v>308164.36</v>
      </c>
      <c r="H120" s="153">
        <v>7.6689152653034443E-5</v>
      </c>
    </row>
    <row r="121" spans="1:8" x14ac:dyDescent="0.3">
      <c r="A121" s="31" t="s">
        <v>197</v>
      </c>
      <c r="B121" s="31" t="s">
        <v>150</v>
      </c>
      <c r="C121" s="152">
        <v>30086673.969999999</v>
      </c>
      <c r="D121" s="153">
        <v>2.488972901934775E-3</v>
      </c>
      <c r="E121" s="154">
        <v>1069361.3</v>
      </c>
      <c r="F121" s="153">
        <v>1.7660012282512377E-3</v>
      </c>
      <c r="G121" s="152">
        <v>2206992.14</v>
      </c>
      <c r="H121" s="153">
        <v>5.4922755223383777E-4</v>
      </c>
    </row>
    <row r="122" spans="1:8" x14ac:dyDescent="0.3">
      <c r="A122" s="31" t="s">
        <v>198</v>
      </c>
      <c r="B122" s="31" t="s">
        <v>56</v>
      </c>
      <c r="C122" s="152">
        <v>25639068.07</v>
      </c>
      <c r="D122" s="153">
        <v>2.1210368989514174E-3</v>
      </c>
      <c r="E122" s="154">
        <v>3279799.21</v>
      </c>
      <c r="F122" s="153">
        <v>5.4164382358679319E-3</v>
      </c>
      <c r="G122" s="152">
        <v>11870577.99</v>
      </c>
      <c r="H122" s="153">
        <v>2.9540877717165633E-3</v>
      </c>
    </row>
    <row r="123" spans="1:8" x14ac:dyDescent="0.3">
      <c r="A123" s="31" t="s">
        <v>199</v>
      </c>
      <c r="B123" s="31" t="s">
        <v>107</v>
      </c>
      <c r="C123" s="152">
        <v>7075256.6399999997</v>
      </c>
      <c r="D123" s="153">
        <v>5.8531302159731829E-4</v>
      </c>
      <c r="E123" s="154">
        <v>1736637.35</v>
      </c>
      <c r="F123" s="153">
        <v>2.8679770748454938E-3</v>
      </c>
      <c r="G123" s="152">
        <v>7982567.209999999</v>
      </c>
      <c r="H123" s="153">
        <v>1.9865253572178081E-3</v>
      </c>
    </row>
    <row r="124" spans="1:8" x14ac:dyDescent="0.3">
      <c r="A124" s="31" t="s">
        <v>200</v>
      </c>
      <c r="B124" s="31" t="s">
        <v>85</v>
      </c>
      <c r="C124" s="152">
        <v>1058870.28</v>
      </c>
      <c r="D124" s="153">
        <v>8.7596902077378012E-5</v>
      </c>
      <c r="E124" s="154">
        <v>1062078.9099999999</v>
      </c>
      <c r="F124" s="153">
        <v>1.7539746945767867E-3</v>
      </c>
      <c r="G124" s="152">
        <v>3083955.2199999997</v>
      </c>
      <c r="H124" s="153">
        <v>7.6746679155792843E-4</v>
      </c>
    </row>
    <row r="125" spans="1:8" x14ac:dyDescent="0.3">
      <c r="A125" s="31" t="s">
        <v>201</v>
      </c>
      <c r="B125" s="31" t="s">
        <v>107</v>
      </c>
      <c r="C125" s="152">
        <v>129339715.28</v>
      </c>
      <c r="D125" s="153">
        <v>1.0699854919054024E-2</v>
      </c>
      <c r="E125" s="154">
        <v>3959173.88</v>
      </c>
      <c r="F125" s="153">
        <v>6.5383943994795938E-3</v>
      </c>
      <c r="G125" s="152">
        <v>69873160.939999998</v>
      </c>
      <c r="H125" s="153">
        <v>1.7388491990695174E-2</v>
      </c>
    </row>
    <row r="126" spans="1:8" x14ac:dyDescent="0.3">
      <c r="A126" s="31" t="s">
        <v>202</v>
      </c>
      <c r="B126" s="31" t="s">
        <v>91</v>
      </c>
      <c r="C126" s="152">
        <v>9243916.9199999999</v>
      </c>
      <c r="D126" s="153">
        <v>7.6471924894582714E-4</v>
      </c>
      <c r="E126" s="154">
        <v>1580863.59</v>
      </c>
      <c r="F126" s="153">
        <v>2.6107238420145381E-3</v>
      </c>
      <c r="G126" s="152">
        <v>963704.11</v>
      </c>
      <c r="H126" s="153">
        <v>2.3982543472628277E-4</v>
      </c>
    </row>
    <row r="127" spans="1:8" x14ac:dyDescent="0.3">
      <c r="A127" s="31" t="s">
        <v>203</v>
      </c>
      <c r="B127" s="31" t="s">
        <v>44</v>
      </c>
      <c r="C127" s="152">
        <v>44768307.430000097</v>
      </c>
      <c r="D127" s="153">
        <v>3.7035367940591105E-3</v>
      </c>
      <c r="E127" s="154">
        <v>2163968.89</v>
      </c>
      <c r="F127" s="153">
        <v>3.5736955485835024E-3</v>
      </c>
      <c r="G127" s="152">
        <v>4494783.8499999996</v>
      </c>
      <c r="H127" s="153">
        <v>1.11856272028032E-3</v>
      </c>
    </row>
    <row r="128" spans="1:8" x14ac:dyDescent="0.3">
      <c r="A128" s="31" t="s">
        <v>204</v>
      </c>
      <c r="B128" s="31" t="s">
        <v>150</v>
      </c>
      <c r="C128" s="152">
        <v>59856946.369999997</v>
      </c>
      <c r="D128" s="153">
        <v>4.9517709287522516E-3</v>
      </c>
      <c r="E128" s="154">
        <v>2496854.33</v>
      </c>
      <c r="F128" s="153">
        <v>4.1234406122088209E-3</v>
      </c>
      <c r="G128" s="152">
        <v>23434548.5</v>
      </c>
      <c r="H128" s="153">
        <v>5.831873832754182E-3</v>
      </c>
    </row>
    <row r="129" spans="1:8" x14ac:dyDescent="0.3">
      <c r="A129" s="31" t="s">
        <v>205</v>
      </c>
      <c r="B129" s="31" t="s">
        <v>72</v>
      </c>
      <c r="C129" s="152">
        <v>20826815.760000002</v>
      </c>
      <c r="D129" s="153">
        <v>1.722934881799037E-3</v>
      </c>
      <c r="E129" s="154">
        <v>3846720.21</v>
      </c>
      <c r="F129" s="153">
        <v>6.3526823119546766E-3</v>
      </c>
      <c r="G129" s="152">
        <v>13152628.15</v>
      </c>
      <c r="H129" s="153">
        <v>3.2731361536549783E-3</v>
      </c>
    </row>
    <row r="130" spans="1:8" x14ac:dyDescent="0.3">
      <c r="A130" s="31" t="s">
        <v>206</v>
      </c>
      <c r="B130" s="31" t="s">
        <v>44</v>
      </c>
      <c r="C130" s="152">
        <v>31322999.02</v>
      </c>
      <c r="D130" s="153">
        <v>2.5912500612678894E-3</v>
      </c>
      <c r="E130" s="154">
        <v>3352025.22</v>
      </c>
      <c r="F130" s="153">
        <v>5.5357161846507118E-3</v>
      </c>
      <c r="G130" s="152">
        <v>9695151.8599999994</v>
      </c>
      <c r="H130" s="153">
        <v>2.4127156722013239E-3</v>
      </c>
    </row>
    <row r="131" spans="1:8" x14ac:dyDescent="0.3">
      <c r="A131" s="31" t="s">
        <v>207</v>
      </c>
      <c r="B131" s="31" t="s">
        <v>117</v>
      </c>
      <c r="C131" s="152">
        <v>103803268.69</v>
      </c>
      <c r="D131" s="153">
        <v>8.5873075621214802E-3</v>
      </c>
      <c r="E131" s="154">
        <v>4505313.97</v>
      </c>
      <c r="F131" s="153">
        <v>7.4403197541162737E-3</v>
      </c>
      <c r="G131" s="152">
        <v>25339573.710000001</v>
      </c>
      <c r="H131" s="153">
        <v>6.3059545120954562E-3</v>
      </c>
    </row>
    <row r="132" spans="1:8" x14ac:dyDescent="0.3">
      <c r="A132" s="31" t="s">
        <v>208</v>
      </c>
      <c r="B132" s="31" t="s">
        <v>53</v>
      </c>
      <c r="C132" s="152">
        <v>12548037.109999999</v>
      </c>
      <c r="D132" s="153">
        <v>1.0380583899172004E-3</v>
      </c>
      <c r="E132" s="154">
        <v>1950018.69</v>
      </c>
      <c r="F132" s="153">
        <v>3.2203665885915914E-3</v>
      </c>
      <c r="G132" s="152">
        <v>17193747.010000002</v>
      </c>
      <c r="H132" s="153">
        <v>4.2788007319455911E-3</v>
      </c>
    </row>
    <row r="133" spans="1:8" x14ac:dyDescent="0.3">
      <c r="A133" s="31" t="s">
        <v>209</v>
      </c>
      <c r="B133" s="31" t="s">
        <v>91</v>
      </c>
      <c r="C133" s="152">
        <v>54915688.810000002</v>
      </c>
      <c r="D133" s="153">
        <v>4.5429967259080434E-3</v>
      </c>
      <c r="E133" s="154">
        <v>127149.56</v>
      </c>
      <c r="F133" s="153">
        <v>2.0998167703619385E-4</v>
      </c>
      <c r="G133" s="152">
        <v>500553.56</v>
      </c>
      <c r="H133" s="153">
        <v>1.2456673566618747E-4</v>
      </c>
    </row>
    <row r="134" spans="1:8" x14ac:dyDescent="0.3">
      <c r="A134" s="31" t="s">
        <v>210</v>
      </c>
      <c r="B134" s="31" t="s">
        <v>72</v>
      </c>
      <c r="C134" s="152">
        <v>-302187.01</v>
      </c>
      <c r="D134" s="153">
        <v>-2.4998950696798903E-5</v>
      </c>
      <c r="E134" s="154">
        <v>932483.8</v>
      </c>
      <c r="F134" s="153">
        <v>1.5399543036805066E-3</v>
      </c>
      <c r="G134" s="152">
        <v>1191173.94</v>
      </c>
      <c r="H134" s="153">
        <v>2.9643311160634052E-4</v>
      </c>
    </row>
    <row r="135" spans="1:8" x14ac:dyDescent="0.3">
      <c r="A135" s="31" t="s">
        <v>211</v>
      </c>
      <c r="B135" s="31" t="s">
        <v>53</v>
      </c>
      <c r="C135" s="152">
        <v>3153910.21</v>
      </c>
      <c r="D135" s="153">
        <v>2.6091275677905769E-4</v>
      </c>
      <c r="E135" s="154">
        <v>1874114.16</v>
      </c>
      <c r="F135" s="153">
        <v>3.0950137324429416E-3</v>
      </c>
      <c r="G135" s="152">
        <v>5774296.4800000004</v>
      </c>
      <c r="H135" s="153">
        <v>1.4369796176903764E-3</v>
      </c>
    </row>
    <row r="136" spans="1:8" x14ac:dyDescent="0.3">
      <c r="A136" s="31" t="s">
        <v>212</v>
      </c>
      <c r="B136" s="31" t="s">
        <v>113</v>
      </c>
      <c r="C136" s="152">
        <v>2516534.11</v>
      </c>
      <c r="D136" s="153">
        <v>2.0818470040357692E-4</v>
      </c>
      <c r="E136" s="154">
        <v>1035216.04</v>
      </c>
      <c r="F136" s="153">
        <v>1.7096118946378388E-3</v>
      </c>
      <c r="G136" s="152">
        <v>7476701.6800000006</v>
      </c>
      <c r="H136" s="153">
        <v>1.8606366955566153E-3</v>
      </c>
    </row>
    <row r="137" spans="1:8" x14ac:dyDescent="0.3">
      <c r="A137" s="31" t="s">
        <v>213</v>
      </c>
      <c r="B137" s="31" t="s">
        <v>88</v>
      </c>
      <c r="C137" s="152">
        <v>265081.75</v>
      </c>
      <c r="D137" s="153">
        <v>2.1929352948927791E-5</v>
      </c>
      <c r="E137" s="154">
        <v>981403.81</v>
      </c>
      <c r="F137" s="153">
        <v>1.620743460484725E-3</v>
      </c>
      <c r="G137" s="152">
        <v>236454.59999999998</v>
      </c>
      <c r="H137" s="153">
        <v>5.8843608374804268E-5</v>
      </c>
    </row>
    <row r="138" spans="1:8" x14ac:dyDescent="0.3">
      <c r="A138" s="31" t="s">
        <v>214</v>
      </c>
      <c r="B138" s="31" t="s">
        <v>141</v>
      </c>
      <c r="C138" s="152">
        <v>299874.90999999997</v>
      </c>
      <c r="D138" s="153">
        <v>2.4807678166897403E-5</v>
      </c>
      <c r="E138" s="154">
        <v>1504719.52</v>
      </c>
      <c r="F138" s="153">
        <v>2.4849753965227772E-3</v>
      </c>
      <c r="G138" s="152">
        <v>561314.89</v>
      </c>
      <c r="H138" s="153">
        <v>1.3968767603635682E-4</v>
      </c>
    </row>
    <row r="139" spans="1:8" x14ac:dyDescent="0.3">
      <c r="A139" s="31" t="s">
        <v>215</v>
      </c>
      <c r="B139" s="31" t="s">
        <v>44</v>
      </c>
      <c r="C139" s="152">
        <v>54008212.630000003</v>
      </c>
      <c r="D139" s="153">
        <v>4.4679241664279407E-3</v>
      </c>
      <c r="E139" s="154">
        <v>1884655.6</v>
      </c>
      <c r="F139" s="153">
        <v>3.1124224379829092E-3</v>
      </c>
      <c r="G139" s="152">
        <v>4107422.7199999997</v>
      </c>
      <c r="H139" s="153">
        <v>1.0221648213460568E-3</v>
      </c>
    </row>
    <row r="140" spans="1:8" x14ac:dyDescent="0.3">
      <c r="A140" s="31" t="s">
        <v>216</v>
      </c>
      <c r="B140" s="31" t="s">
        <v>88</v>
      </c>
      <c r="C140" s="152">
        <v>5421170.8399999999</v>
      </c>
      <c r="D140" s="153">
        <v>4.4847587111068699E-4</v>
      </c>
      <c r="E140" s="154">
        <v>2011732.08</v>
      </c>
      <c r="F140" s="153">
        <v>3.3222834267449338E-3</v>
      </c>
      <c r="G140" s="152">
        <v>849594.29</v>
      </c>
      <c r="H140" s="153">
        <v>2.1142829819436752E-4</v>
      </c>
    </row>
    <row r="141" spans="1:8" x14ac:dyDescent="0.3">
      <c r="A141" s="31" t="s">
        <v>217</v>
      </c>
      <c r="B141" s="31" t="s">
        <v>135</v>
      </c>
      <c r="C141" s="152">
        <v>31498581.84</v>
      </c>
      <c r="D141" s="153">
        <v>2.6057754581748742E-3</v>
      </c>
      <c r="E141" s="154">
        <v>3948943.99</v>
      </c>
      <c r="F141" s="153">
        <v>6.5215002045008949E-3</v>
      </c>
      <c r="G141" s="152">
        <v>16093188.76</v>
      </c>
      <c r="H141" s="153">
        <v>4.0049180557081236E-3</v>
      </c>
    </row>
    <row r="142" spans="1:8" x14ac:dyDescent="0.3">
      <c r="A142" s="31" t="s">
        <v>218</v>
      </c>
      <c r="B142" s="31" t="s">
        <v>59</v>
      </c>
      <c r="C142" s="152">
        <v>5650334.1500000004</v>
      </c>
      <c r="D142" s="153">
        <v>4.6743380807894139E-4</v>
      </c>
      <c r="E142" s="154">
        <v>2114074.2799999998</v>
      </c>
      <c r="F142" s="153">
        <v>3.4912968844995141E-3</v>
      </c>
      <c r="G142" s="152">
        <v>847911.16</v>
      </c>
      <c r="H142" s="153">
        <v>2.1100943790336923E-4</v>
      </c>
    </row>
    <row r="143" spans="1:8" x14ac:dyDescent="0.3">
      <c r="A143" s="31" t="s">
        <v>219</v>
      </c>
      <c r="B143" s="31" t="s">
        <v>94</v>
      </c>
      <c r="C143" s="152">
        <v>14587839.15</v>
      </c>
      <c r="D143" s="153">
        <v>1.206804593234113E-3</v>
      </c>
      <c r="E143" s="154">
        <v>1785300.93</v>
      </c>
      <c r="F143" s="153">
        <v>2.948342749244878E-3</v>
      </c>
      <c r="G143" s="152">
        <v>10191407.33</v>
      </c>
      <c r="H143" s="153">
        <v>2.5362127939766435E-3</v>
      </c>
    </row>
    <row r="144" spans="1:8" x14ac:dyDescent="0.3">
      <c r="A144" s="31" t="s">
        <v>220</v>
      </c>
      <c r="B144" s="31" t="s">
        <v>141</v>
      </c>
      <c r="C144" s="152">
        <v>11588047.859999999</v>
      </c>
      <c r="D144" s="153">
        <v>9.5864159456849588E-4</v>
      </c>
      <c r="E144" s="154">
        <v>1193248.54</v>
      </c>
      <c r="F144" s="153">
        <v>1.9705953331666257E-3</v>
      </c>
      <c r="G144" s="152">
        <v>3243324.66</v>
      </c>
      <c r="H144" s="153">
        <v>8.0712714459936594E-4</v>
      </c>
    </row>
    <row r="145" spans="1:8" x14ac:dyDescent="0.3">
      <c r="A145" s="31" t="s">
        <v>221</v>
      </c>
      <c r="B145" s="31" t="s">
        <v>56</v>
      </c>
      <c r="C145" s="152">
        <v>9167537.0600000098</v>
      </c>
      <c r="D145" s="153">
        <v>7.584005909917074E-4</v>
      </c>
      <c r="E145" s="154">
        <v>3056210.18</v>
      </c>
      <c r="F145" s="153">
        <v>5.0471911894267507E-3</v>
      </c>
      <c r="G145" s="152">
        <v>16561021.15</v>
      </c>
      <c r="H145" s="153">
        <v>4.1213418678995913E-3</v>
      </c>
    </row>
    <row r="146" spans="1:8" x14ac:dyDescent="0.3">
      <c r="A146" s="31" t="s">
        <v>222</v>
      </c>
      <c r="B146" s="31" t="s">
        <v>63</v>
      </c>
      <c r="C146" s="152">
        <v>5085777.82</v>
      </c>
      <c r="D146" s="153">
        <v>4.2072989496488752E-4</v>
      </c>
      <c r="E146" s="154">
        <v>1750962.51</v>
      </c>
      <c r="F146" s="153">
        <v>2.891634420734947E-3</v>
      </c>
      <c r="G146" s="152">
        <v>3504031.5300000003</v>
      </c>
      <c r="H146" s="153">
        <v>8.7200612330775651E-4</v>
      </c>
    </row>
    <row r="147" spans="1:8" x14ac:dyDescent="0.3">
      <c r="A147" s="31" t="s">
        <v>223</v>
      </c>
      <c r="B147" s="31" t="s">
        <v>82</v>
      </c>
      <c r="C147" s="152">
        <v>13389816.470000001</v>
      </c>
      <c r="D147" s="153">
        <v>1.1076960646743748E-3</v>
      </c>
      <c r="E147" s="154">
        <v>2649504.85</v>
      </c>
      <c r="F147" s="153">
        <v>4.3755359571714548E-3</v>
      </c>
      <c r="G147" s="152">
        <v>7960980.5199999996</v>
      </c>
      <c r="H147" s="153">
        <v>1.9811533376738097E-3</v>
      </c>
    </row>
    <row r="148" spans="1:8" x14ac:dyDescent="0.3">
      <c r="A148" s="31" t="s">
        <v>224</v>
      </c>
      <c r="B148" s="31" t="s">
        <v>107</v>
      </c>
      <c r="C148" s="152">
        <v>57816211.409999996</v>
      </c>
      <c r="D148" s="153">
        <v>4.7829475479911994E-3</v>
      </c>
      <c r="E148" s="154">
        <v>3077088.33</v>
      </c>
      <c r="F148" s="153">
        <v>5.0816704982848638E-3</v>
      </c>
      <c r="G148" s="152">
        <v>23265464.02</v>
      </c>
      <c r="H148" s="153">
        <v>5.7897958147186792E-3</v>
      </c>
    </row>
    <row r="149" spans="1:8" x14ac:dyDescent="0.3">
      <c r="A149" s="31" t="s">
        <v>225</v>
      </c>
      <c r="B149" s="31" t="s">
        <v>67</v>
      </c>
      <c r="C149" s="152">
        <v>11185078.210000001</v>
      </c>
      <c r="D149" s="153">
        <v>9.253052231187229E-4</v>
      </c>
      <c r="E149" s="154">
        <v>2342151.9300000002</v>
      </c>
      <c r="F149" s="153">
        <v>3.8679566813676603E-3</v>
      </c>
      <c r="G149" s="152">
        <v>4476164.1399999997</v>
      </c>
      <c r="H149" s="153">
        <v>1.1139290573137614E-3</v>
      </c>
    </row>
    <row r="150" spans="1:8" x14ac:dyDescent="0.3">
      <c r="A150" s="31" t="s">
        <v>226</v>
      </c>
      <c r="B150" s="31" t="s">
        <v>50</v>
      </c>
      <c r="C150" s="152">
        <v>9396817.9600000009</v>
      </c>
      <c r="D150" s="153">
        <v>7.7736825579906451E-4</v>
      </c>
      <c r="E150" s="154">
        <v>1387345.98</v>
      </c>
      <c r="F150" s="153">
        <v>2.2911383689398681E-3</v>
      </c>
      <c r="G150" s="152">
        <v>2287895.7999999998</v>
      </c>
      <c r="H150" s="153">
        <v>5.6936107167109256E-4</v>
      </c>
    </row>
    <row r="151" spans="1:8" x14ac:dyDescent="0.3">
      <c r="A151" s="31" t="s">
        <v>227</v>
      </c>
      <c r="B151" s="31" t="s">
        <v>44</v>
      </c>
      <c r="C151" s="152">
        <v>24887427.629999999</v>
      </c>
      <c r="D151" s="153">
        <v>2.0588561245320266E-3</v>
      </c>
      <c r="E151" s="154">
        <v>2552849.75</v>
      </c>
      <c r="F151" s="153">
        <v>4.2159144846936813E-3</v>
      </c>
      <c r="G151" s="152">
        <v>3652029.21</v>
      </c>
      <c r="H151" s="153">
        <v>9.0883652340274128E-4</v>
      </c>
    </row>
    <row r="152" spans="1:8" x14ac:dyDescent="0.3">
      <c r="A152" s="31" t="s">
        <v>228</v>
      </c>
      <c r="B152" s="31" t="s">
        <v>63</v>
      </c>
      <c r="C152" s="152">
        <v>2574500.7999999998</v>
      </c>
      <c r="D152" s="153">
        <v>2.1298009655699405E-4</v>
      </c>
      <c r="E152" s="154">
        <v>1185085.43</v>
      </c>
      <c r="F152" s="153">
        <v>1.9571143307342857E-3</v>
      </c>
      <c r="G152" s="152">
        <v>5855854.8799999999</v>
      </c>
      <c r="H152" s="153">
        <v>1.4572760743855543E-3</v>
      </c>
    </row>
    <row r="153" spans="1:8" x14ac:dyDescent="0.3">
      <c r="A153" s="31" t="s">
        <v>229</v>
      </c>
      <c r="B153" s="31" t="s">
        <v>38</v>
      </c>
      <c r="C153" s="152">
        <v>2664299.12</v>
      </c>
      <c r="D153" s="153">
        <v>2.2040882016207349E-4</v>
      </c>
      <c r="E153" s="154">
        <v>48673.39</v>
      </c>
      <c r="F153" s="153">
        <v>8.0381875165251915E-5</v>
      </c>
      <c r="G153" s="152">
        <v>6451688.9699999997</v>
      </c>
      <c r="H153" s="153">
        <v>1.6055541279667402E-3</v>
      </c>
    </row>
    <row r="154" spans="1:8" x14ac:dyDescent="0.3">
      <c r="A154" s="31" t="s">
        <v>60</v>
      </c>
      <c r="B154" s="31" t="s">
        <v>59</v>
      </c>
      <c r="C154" s="152">
        <v>94833335.890000001</v>
      </c>
      <c r="D154" s="153">
        <v>7.8452541303052035E-3</v>
      </c>
      <c r="E154" s="154">
        <v>4348462.3499999996</v>
      </c>
      <c r="F154" s="153">
        <v>7.1812864848431138E-3</v>
      </c>
      <c r="G154" s="152">
        <v>44572859.810000002</v>
      </c>
      <c r="H154" s="153">
        <v>1.1092310772574072E-2</v>
      </c>
    </row>
    <row r="155" spans="1:8" x14ac:dyDescent="0.3">
      <c r="A155" s="31" t="s">
        <v>230</v>
      </c>
      <c r="B155" s="31" t="s">
        <v>59</v>
      </c>
      <c r="C155" s="152">
        <v>534965.09</v>
      </c>
      <c r="D155" s="153">
        <v>4.4255925856702397E-5</v>
      </c>
      <c r="E155" s="154">
        <v>1533972.08</v>
      </c>
      <c r="F155" s="153">
        <v>2.5332846600892569E-3</v>
      </c>
      <c r="G155" s="152">
        <v>1631598.4300000002</v>
      </c>
      <c r="H155" s="153">
        <v>4.0603624983343744E-4</v>
      </c>
    </row>
    <row r="156" spans="1:8" x14ac:dyDescent="0.3">
      <c r="A156" s="31" t="s">
        <v>231</v>
      </c>
      <c r="B156" s="31" t="s">
        <v>82</v>
      </c>
      <c r="C156" s="152">
        <v>30293753.210000001</v>
      </c>
      <c r="D156" s="153">
        <v>2.506103895457927E-3</v>
      </c>
      <c r="E156" s="154">
        <v>2111276.5</v>
      </c>
      <c r="F156" s="153">
        <v>3.4866764789206173E-3</v>
      </c>
      <c r="G156" s="152">
        <v>6926991.8499999996</v>
      </c>
      <c r="H156" s="153">
        <v>1.7238370310277784E-3</v>
      </c>
    </row>
    <row r="157" spans="1:8" x14ac:dyDescent="0.3">
      <c r="A157" s="31" t="s">
        <v>232</v>
      </c>
      <c r="B157" s="31" t="s">
        <v>76</v>
      </c>
      <c r="C157" s="152">
        <v>18522260.239999998</v>
      </c>
      <c r="D157" s="153">
        <v>1.5322864822450129E-3</v>
      </c>
      <c r="E157" s="154">
        <v>939400.62</v>
      </c>
      <c r="F157" s="153">
        <v>1.5513771152368934E-3</v>
      </c>
      <c r="G157" s="152">
        <v>682129.25</v>
      </c>
      <c r="H157" s="153">
        <v>1.6975329068666441E-4</v>
      </c>
    </row>
    <row r="158" spans="1:8" x14ac:dyDescent="0.3">
      <c r="A158" s="31" t="s">
        <v>233</v>
      </c>
      <c r="B158" s="31" t="s">
        <v>38</v>
      </c>
      <c r="C158" s="152">
        <v>9490893.5299999993</v>
      </c>
      <c r="D158" s="153">
        <v>7.8515082241634962E-4</v>
      </c>
      <c r="E158" s="154">
        <v>1875102.64</v>
      </c>
      <c r="F158" s="153">
        <v>3.0966461619072413E-3</v>
      </c>
      <c r="G158" s="152">
        <v>5980971</v>
      </c>
      <c r="H158" s="153">
        <v>1.4884122162354275E-3</v>
      </c>
    </row>
    <row r="159" spans="1:8" x14ac:dyDescent="0.3">
      <c r="A159" s="31" t="s">
        <v>234</v>
      </c>
      <c r="B159" s="31" t="s">
        <v>63</v>
      </c>
      <c r="C159" s="152">
        <v>4381594.8</v>
      </c>
      <c r="D159" s="153">
        <v>3.6247511889591299E-4</v>
      </c>
      <c r="E159" s="154">
        <v>1240874.98</v>
      </c>
      <c r="F159" s="153">
        <v>2.0492482183395171E-3</v>
      </c>
      <c r="G159" s="152">
        <v>5966783.6500000004</v>
      </c>
      <c r="H159" s="153">
        <v>1.4848815813174505E-3</v>
      </c>
    </row>
    <row r="160" spans="1:8" x14ac:dyDescent="0.3">
      <c r="A160" s="31" t="s">
        <v>235</v>
      </c>
      <c r="B160" s="31" t="s">
        <v>56</v>
      </c>
      <c r="C160" s="152">
        <v>7303048.6699999999</v>
      </c>
      <c r="D160" s="153">
        <v>6.0415751702117438E-4</v>
      </c>
      <c r="E160" s="154">
        <v>2240586.3199999998</v>
      </c>
      <c r="F160" s="153">
        <v>3.7002257264433639E-3</v>
      </c>
      <c r="G160" s="152">
        <v>17943981.27</v>
      </c>
      <c r="H160" s="153">
        <v>4.4655024961946311E-3</v>
      </c>
    </row>
    <row r="161" spans="1:8" x14ac:dyDescent="0.3">
      <c r="A161" s="31" t="s">
        <v>236</v>
      </c>
      <c r="B161" s="31" t="s">
        <v>141</v>
      </c>
      <c r="C161" s="152">
        <v>12373313.880000001</v>
      </c>
      <c r="D161" s="153">
        <v>1.0236041041014224E-3</v>
      </c>
      <c r="E161" s="154">
        <v>2250434.7799999998</v>
      </c>
      <c r="F161" s="153">
        <v>3.7164900072401189E-3</v>
      </c>
      <c r="G161" s="152">
        <v>7238497.5699999994</v>
      </c>
      <c r="H161" s="153">
        <v>1.8013577076997122E-3</v>
      </c>
    </row>
    <row r="162" spans="1:8" x14ac:dyDescent="0.3">
      <c r="A162" s="31" t="s">
        <v>237</v>
      </c>
      <c r="B162" s="31" t="s">
        <v>94</v>
      </c>
      <c r="C162" s="152">
        <v>1920684.73</v>
      </c>
      <c r="D162" s="153">
        <v>1.5889201481349087E-4</v>
      </c>
      <c r="E162" s="154">
        <v>1557450.73</v>
      </c>
      <c r="F162" s="153">
        <v>2.5720585756383615E-3</v>
      </c>
      <c r="G162" s="152">
        <v>823887.48</v>
      </c>
      <c r="H162" s="153">
        <v>2.0503095400987921E-4</v>
      </c>
    </row>
    <row r="163" spans="1:8" x14ac:dyDescent="0.3">
      <c r="A163" s="31" t="s">
        <v>238</v>
      </c>
      <c r="B163" s="31" t="s">
        <v>67</v>
      </c>
      <c r="C163" s="152">
        <v>69533964.390000105</v>
      </c>
      <c r="D163" s="153">
        <v>5.752319226225453E-3</v>
      </c>
      <c r="E163" s="154">
        <v>4011821.29</v>
      </c>
      <c r="F163" s="153">
        <v>6.6253391867318037E-3</v>
      </c>
      <c r="G163" s="152">
        <v>49881963.880000003</v>
      </c>
      <c r="H163" s="153">
        <v>1.2413523558098901E-2</v>
      </c>
    </row>
    <row r="164" spans="1:8" x14ac:dyDescent="0.3">
      <c r="A164" s="31" t="s">
        <v>239</v>
      </c>
      <c r="B164" s="31" t="s">
        <v>53</v>
      </c>
      <c r="C164" s="152">
        <v>549877.57999999996</v>
      </c>
      <c r="D164" s="153">
        <v>4.5489587761218105E-5</v>
      </c>
      <c r="E164" s="154">
        <v>980030.16</v>
      </c>
      <c r="F164" s="153">
        <v>1.6184749403997105E-3</v>
      </c>
      <c r="G164" s="152">
        <v>536100.40999999992</v>
      </c>
      <c r="H164" s="153">
        <v>1.3341285208920444E-4</v>
      </c>
    </row>
    <row r="165" spans="1:8" x14ac:dyDescent="0.3">
      <c r="A165" s="31" t="s">
        <v>240</v>
      </c>
      <c r="B165" s="31" t="s">
        <v>53</v>
      </c>
      <c r="C165" s="152">
        <v>10406083.48</v>
      </c>
      <c r="D165" s="153">
        <v>8.6086151705625457E-4</v>
      </c>
      <c r="E165" s="154">
        <v>3254525.64</v>
      </c>
      <c r="F165" s="153">
        <v>5.3747000921158684E-3</v>
      </c>
      <c r="G165" s="152">
        <v>8193962.1899999995</v>
      </c>
      <c r="H165" s="153">
        <v>2.0391326797884819E-3</v>
      </c>
    </row>
    <row r="166" spans="1:8" x14ac:dyDescent="0.3">
      <c r="A166" s="31" t="s">
        <v>241</v>
      </c>
      <c r="B166" s="31" t="s">
        <v>113</v>
      </c>
      <c r="C166" s="152">
        <v>2190134.0499999998</v>
      </c>
      <c r="D166" s="153">
        <v>1.8118268265512305E-4</v>
      </c>
      <c r="E166" s="154">
        <v>567835.22</v>
      </c>
      <c r="F166" s="153">
        <v>9.377538685608986E-4</v>
      </c>
      <c r="G166" s="152">
        <v>2454983.89</v>
      </c>
      <c r="H166" s="153">
        <v>6.1094227217238994E-4</v>
      </c>
    </row>
    <row r="167" spans="1:8" x14ac:dyDescent="0.3">
      <c r="A167" s="31" t="s">
        <v>242</v>
      </c>
      <c r="B167" s="31" t="s">
        <v>38</v>
      </c>
      <c r="C167" s="152">
        <v>140642409.74000001</v>
      </c>
      <c r="D167" s="153">
        <v>1.1634890152853525E-2</v>
      </c>
      <c r="E167" s="154">
        <v>2074261.54</v>
      </c>
      <c r="F167" s="153">
        <v>3.4255479671410436E-3</v>
      </c>
      <c r="G167" s="152">
        <v>52735893.340000004</v>
      </c>
      <c r="H167" s="153">
        <v>1.3123746609262028E-2</v>
      </c>
    </row>
    <row r="168" spans="1:8" x14ac:dyDescent="0.3">
      <c r="A168" s="31" t="s">
        <v>243</v>
      </c>
      <c r="B168" s="31" t="s">
        <v>82</v>
      </c>
      <c r="C168" s="152">
        <v>8839159.6799999997</v>
      </c>
      <c r="D168" s="153">
        <v>7.3123499597634175E-4</v>
      </c>
      <c r="E168" s="154">
        <v>3464595.92</v>
      </c>
      <c r="F168" s="153">
        <v>5.7216215418626299E-3</v>
      </c>
      <c r="G168" s="152">
        <v>7160040.9900000002</v>
      </c>
      <c r="H168" s="153">
        <v>1.7818331635887222E-3</v>
      </c>
    </row>
    <row r="169" spans="1:8" x14ac:dyDescent="0.3">
      <c r="A169" s="31" t="s">
        <v>244</v>
      </c>
      <c r="B169" s="31" t="s">
        <v>94</v>
      </c>
      <c r="C169" s="152">
        <v>9623808.2899999991</v>
      </c>
      <c r="D169" s="153">
        <v>7.961464291835527E-4</v>
      </c>
      <c r="E169" s="154">
        <v>911142.82</v>
      </c>
      <c r="F169" s="153">
        <v>1.5047106522671956E-3</v>
      </c>
      <c r="G169" s="152">
        <v>3067233.62</v>
      </c>
      <c r="H169" s="153">
        <v>7.6330548836568723E-4</v>
      </c>
    </row>
    <row r="170" spans="1:8" x14ac:dyDescent="0.3">
      <c r="A170" s="31" t="s">
        <v>245</v>
      </c>
      <c r="B170" s="31" t="s">
        <v>72</v>
      </c>
      <c r="C170" s="152">
        <v>2069508.88</v>
      </c>
      <c r="D170" s="153">
        <v>1.7120375378712512E-4</v>
      </c>
      <c r="E170" s="154">
        <v>1732549.01</v>
      </c>
      <c r="F170" s="153">
        <v>2.8612253685124621E-3</v>
      </c>
      <c r="G170" s="152">
        <v>9564048.3300000001</v>
      </c>
      <c r="H170" s="153">
        <v>2.380089515738839E-3</v>
      </c>
    </row>
    <row r="171" spans="1:8" x14ac:dyDescent="0.3">
      <c r="A171" s="31" t="s">
        <v>246</v>
      </c>
      <c r="B171" s="31" t="s">
        <v>47</v>
      </c>
      <c r="C171" s="152">
        <v>17609118.530000001</v>
      </c>
      <c r="D171" s="153">
        <v>1.4567452318534737E-3</v>
      </c>
      <c r="E171" s="154">
        <v>2910209.88</v>
      </c>
      <c r="F171" s="153">
        <v>4.8060783783262836E-3</v>
      </c>
      <c r="G171" s="152">
        <v>6388767.9000000004</v>
      </c>
      <c r="H171" s="153">
        <v>1.5898957191153005E-3</v>
      </c>
    </row>
    <row r="172" spans="1:8" x14ac:dyDescent="0.3">
      <c r="A172" s="31" t="s">
        <v>247</v>
      </c>
      <c r="B172" s="31" t="s">
        <v>79</v>
      </c>
      <c r="C172" s="152">
        <v>206646364.56</v>
      </c>
      <c r="D172" s="153">
        <v>1.7095183142743865E-2</v>
      </c>
      <c r="E172" s="154">
        <v>1816669.84</v>
      </c>
      <c r="F172" s="153">
        <v>3.0001470679432473E-3</v>
      </c>
      <c r="G172" s="152">
        <v>34191412.310000002</v>
      </c>
      <c r="H172" s="153">
        <v>8.5088049703879818E-3</v>
      </c>
    </row>
    <row r="173" spans="1:8" x14ac:dyDescent="0.3">
      <c r="A173" s="31" t="s">
        <v>248</v>
      </c>
      <c r="B173" s="31" t="s">
        <v>50</v>
      </c>
      <c r="C173" s="152">
        <v>23078883.75</v>
      </c>
      <c r="D173" s="153">
        <v>1.9092411583257777E-3</v>
      </c>
      <c r="E173" s="154">
        <v>1545500.63</v>
      </c>
      <c r="F173" s="153">
        <v>2.5523235326012465E-3</v>
      </c>
      <c r="G173" s="152">
        <v>4435374.7300000004</v>
      </c>
      <c r="H173" s="153">
        <v>1.1037782881264449E-3</v>
      </c>
    </row>
    <row r="174" spans="1:8" x14ac:dyDescent="0.3">
      <c r="A174" s="31" t="s">
        <v>249</v>
      </c>
      <c r="B174" s="31" t="s">
        <v>76</v>
      </c>
      <c r="C174" s="152">
        <v>4197261.8600000003</v>
      </c>
      <c r="D174" s="153">
        <v>3.4722585295673188E-4</v>
      </c>
      <c r="E174" s="154">
        <v>725474.67</v>
      </c>
      <c r="F174" s="153">
        <v>1.1980882030097418E-3</v>
      </c>
      <c r="G174" s="152">
        <v>1974083.38</v>
      </c>
      <c r="H174" s="153">
        <v>4.9126635435271684E-4</v>
      </c>
    </row>
    <row r="175" spans="1:8" x14ac:dyDescent="0.3">
      <c r="A175" s="31" t="s">
        <v>250</v>
      </c>
      <c r="B175" s="31" t="s">
        <v>88</v>
      </c>
      <c r="C175" s="152">
        <v>187547.51</v>
      </c>
      <c r="D175" s="153">
        <v>1.5515196883537115E-5</v>
      </c>
      <c r="E175" s="154">
        <v>1020934.03</v>
      </c>
      <c r="F175" s="153">
        <v>1.6860258089978436E-3</v>
      </c>
      <c r="G175" s="152">
        <v>407923.24</v>
      </c>
      <c r="H175" s="153">
        <v>1.0151494359399771E-4</v>
      </c>
    </row>
    <row r="176" spans="1:8" x14ac:dyDescent="0.3">
      <c r="A176" s="31" t="s">
        <v>251</v>
      </c>
      <c r="B176" s="31" t="s">
        <v>41</v>
      </c>
      <c r="C176" s="152">
        <v>32011513.77</v>
      </c>
      <c r="D176" s="153">
        <v>2.6482086522055634E-3</v>
      </c>
      <c r="E176" s="154">
        <v>4477363.74</v>
      </c>
      <c r="F176" s="153">
        <v>7.3941612289200615E-3</v>
      </c>
      <c r="G176" s="152">
        <v>16701856.739999998</v>
      </c>
      <c r="H176" s="153">
        <v>4.1563899249185471E-3</v>
      </c>
    </row>
    <row r="177" spans="1:8" x14ac:dyDescent="0.3">
      <c r="A177" s="31" t="s">
        <v>252</v>
      </c>
      <c r="B177" s="31" t="s">
        <v>117</v>
      </c>
      <c r="C177" s="152">
        <v>28800649.920000002</v>
      </c>
      <c r="D177" s="153">
        <v>2.3825843056120952E-3</v>
      </c>
      <c r="E177" s="154">
        <v>4299191.84</v>
      </c>
      <c r="F177" s="153">
        <v>7.0999184933358793E-3</v>
      </c>
      <c r="G177" s="152">
        <v>9352572.9299999997</v>
      </c>
      <c r="H177" s="153">
        <v>2.3274621800113667E-3</v>
      </c>
    </row>
    <row r="178" spans="1:8" x14ac:dyDescent="0.3">
      <c r="A178" s="31" t="s">
        <v>253</v>
      </c>
      <c r="B178" s="31" t="s">
        <v>107</v>
      </c>
      <c r="C178" s="152">
        <v>2861519.28</v>
      </c>
      <c r="D178" s="153">
        <v>2.3672420399096405E-4</v>
      </c>
      <c r="E178" s="154">
        <v>1421594.18</v>
      </c>
      <c r="F178" s="153">
        <v>2.3476977032503522E-3</v>
      </c>
      <c r="G178" s="152">
        <v>1697375.73</v>
      </c>
      <c r="H178" s="153">
        <v>4.2240545424372168E-4</v>
      </c>
    </row>
    <row r="179" spans="1:8" x14ac:dyDescent="0.3">
      <c r="A179" s="31" t="s">
        <v>254</v>
      </c>
      <c r="B179" s="31" t="s">
        <v>72</v>
      </c>
      <c r="C179" s="152">
        <v>59951641.399999999</v>
      </c>
      <c r="D179" s="153">
        <v>4.9596047412850995E-3</v>
      </c>
      <c r="E179" s="154">
        <v>2656993.4700000002</v>
      </c>
      <c r="F179" s="153">
        <v>4.3879030702490525E-3</v>
      </c>
      <c r="G179" s="152">
        <v>19341032.509999998</v>
      </c>
      <c r="H179" s="153">
        <v>4.813169811806569E-3</v>
      </c>
    </row>
    <row r="180" spans="1:8" x14ac:dyDescent="0.3">
      <c r="A180" s="31" t="s">
        <v>255</v>
      </c>
      <c r="B180" s="31" t="s">
        <v>44</v>
      </c>
      <c r="C180" s="152">
        <v>68388288.989999995</v>
      </c>
      <c r="D180" s="153">
        <v>5.6575412182656203E-3</v>
      </c>
      <c r="E180" s="154">
        <v>5594362.4000000004</v>
      </c>
      <c r="F180" s="153">
        <v>9.2388333762242394E-3</v>
      </c>
      <c r="G180" s="152">
        <v>51379928.579999998</v>
      </c>
      <c r="H180" s="153">
        <v>1.2786303991070308E-2</v>
      </c>
    </row>
    <row r="181" spans="1:8" x14ac:dyDescent="0.3">
      <c r="A181" s="31" t="s">
        <v>256</v>
      </c>
      <c r="B181" s="31" t="s">
        <v>50</v>
      </c>
      <c r="C181" s="152">
        <v>23389769.329999998</v>
      </c>
      <c r="D181" s="153">
        <v>1.9349597134905602E-3</v>
      </c>
      <c r="E181" s="154">
        <v>1130113.67</v>
      </c>
      <c r="F181" s="153">
        <v>1.8663309858730755E-3</v>
      </c>
      <c r="G181" s="152">
        <v>305515.19</v>
      </c>
      <c r="H181" s="153">
        <v>7.6029885622499706E-5</v>
      </c>
    </row>
    <row r="182" spans="1:8" x14ac:dyDescent="0.3">
      <c r="A182" s="31" t="s">
        <v>257</v>
      </c>
      <c r="B182" s="31" t="s">
        <v>50</v>
      </c>
      <c r="C182" s="152">
        <v>1657484.53</v>
      </c>
      <c r="D182" s="153">
        <v>1.371183163901615E-4</v>
      </c>
      <c r="E182" s="154">
        <v>1258966.06</v>
      </c>
      <c r="F182" s="153">
        <v>2.079124808693396E-3</v>
      </c>
      <c r="G182" s="152">
        <v>4273674.38</v>
      </c>
      <c r="H182" s="153">
        <v>1.0635378695874576E-3</v>
      </c>
    </row>
    <row r="183" spans="1:8" x14ac:dyDescent="0.3">
      <c r="A183" s="31" t="s">
        <v>258</v>
      </c>
      <c r="B183" s="31" t="s">
        <v>107</v>
      </c>
      <c r="C183" s="152">
        <v>19396587.010000002</v>
      </c>
      <c r="D183" s="153">
        <v>1.6046166986104402E-3</v>
      </c>
      <c r="E183" s="154">
        <v>1754813.22</v>
      </c>
      <c r="F183" s="153">
        <v>2.8979936920024217E-3</v>
      </c>
      <c r="G183" s="152">
        <v>5175527.9800000004</v>
      </c>
      <c r="H183" s="153">
        <v>1.2879713128353682E-3</v>
      </c>
    </row>
    <row r="184" spans="1:8" x14ac:dyDescent="0.3">
      <c r="A184" s="31" t="s">
        <v>259</v>
      </c>
      <c r="B184" s="31" t="s">
        <v>150</v>
      </c>
      <c r="C184" s="152">
        <v>9917593.7899999898</v>
      </c>
      <c r="D184" s="153">
        <v>8.2045035022216444E-4</v>
      </c>
      <c r="E184" s="154">
        <v>2199578.2599999998</v>
      </c>
      <c r="F184" s="153">
        <v>3.632502792830374E-3</v>
      </c>
      <c r="G184" s="152">
        <v>5295698.97</v>
      </c>
      <c r="H184" s="153">
        <v>1.317876819742709E-3</v>
      </c>
    </row>
    <row r="185" spans="1:8" x14ac:dyDescent="0.3">
      <c r="A185" s="31" t="s">
        <v>260</v>
      </c>
      <c r="B185" s="31" t="s">
        <v>76</v>
      </c>
      <c r="C185" s="152">
        <v>33050341.559999999</v>
      </c>
      <c r="D185" s="153">
        <v>2.7341475041260167E-3</v>
      </c>
      <c r="E185" s="154">
        <v>2082496.86</v>
      </c>
      <c r="F185" s="153">
        <v>3.4391482210823841E-3</v>
      </c>
      <c r="G185" s="152">
        <v>10052999.619999999</v>
      </c>
      <c r="H185" s="153">
        <v>2.501768934211202E-3</v>
      </c>
    </row>
    <row r="186" spans="1:8" x14ac:dyDescent="0.3">
      <c r="A186" s="31" t="s">
        <v>261</v>
      </c>
      <c r="B186" s="31" t="s">
        <v>150</v>
      </c>
      <c r="C186" s="152">
        <v>59376886.100000001</v>
      </c>
      <c r="D186" s="153">
        <v>4.9120571004800774E-3</v>
      </c>
      <c r="E186" s="154">
        <v>2595812.29</v>
      </c>
      <c r="F186" s="153">
        <v>4.2868651525444744E-3</v>
      </c>
      <c r="G186" s="152">
        <v>26078383.149999999</v>
      </c>
      <c r="H186" s="153">
        <v>6.4898131189949134E-3</v>
      </c>
    </row>
    <row r="187" spans="1:8" x14ac:dyDescent="0.3">
      <c r="A187" s="31" t="s">
        <v>262</v>
      </c>
      <c r="B187" s="31" t="s">
        <v>59</v>
      </c>
      <c r="C187" s="152">
        <v>35859927.939999998</v>
      </c>
      <c r="D187" s="153">
        <v>2.9665754678297436E-3</v>
      </c>
      <c r="E187" s="154">
        <v>1822831.55</v>
      </c>
      <c r="F187" s="153">
        <v>3.0103228499059271E-3</v>
      </c>
      <c r="G187" s="152">
        <v>3981708.7600000002</v>
      </c>
      <c r="H187" s="153">
        <v>9.908799022559406E-4</v>
      </c>
    </row>
    <row r="188" spans="1:8" x14ac:dyDescent="0.3">
      <c r="A188" s="31" t="s">
        <v>263</v>
      </c>
      <c r="B188" s="31" t="s">
        <v>38</v>
      </c>
      <c r="C188" s="152">
        <v>30262741.98</v>
      </c>
      <c r="D188" s="153">
        <v>2.5035384370359483E-3</v>
      </c>
      <c r="E188" s="154">
        <v>2405682.14</v>
      </c>
      <c r="F188" s="153">
        <v>3.9728739145713111E-3</v>
      </c>
      <c r="G188" s="152">
        <v>9581187.5099999998</v>
      </c>
      <c r="H188" s="153">
        <v>2.3843547370362263E-3</v>
      </c>
    </row>
    <row r="189" spans="1:8" x14ac:dyDescent="0.3">
      <c r="A189" s="31" t="s">
        <v>264</v>
      </c>
      <c r="B189" s="31" t="s">
        <v>41</v>
      </c>
      <c r="C189" s="152">
        <v>62871120.969999999</v>
      </c>
      <c r="D189" s="153">
        <v>5.2011238119782496E-3</v>
      </c>
      <c r="E189" s="154">
        <v>3680278.21</v>
      </c>
      <c r="F189" s="153">
        <v>6.0778109691890531E-3</v>
      </c>
      <c r="G189" s="152">
        <v>14842002.27</v>
      </c>
      <c r="H189" s="153">
        <v>3.6935503435916919E-3</v>
      </c>
    </row>
    <row r="190" spans="1:8" x14ac:dyDescent="0.3">
      <c r="A190" s="31" t="s">
        <v>265</v>
      </c>
      <c r="B190" s="31" t="s">
        <v>50</v>
      </c>
      <c r="C190" s="152">
        <v>41600991.280000001</v>
      </c>
      <c r="D190" s="153">
        <v>3.4415150073680567E-3</v>
      </c>
      <c r="E190" s="154">
        <v>4327711.92</v>
      </c>
      <c r="F190" s="153">
        <v>7.1470180997175803E-3</v>
      </c>
      <c r="G190" s="152">
        <v>55127843.549999997</v>
      </c>
      <c r="H190" s="153">
        <v>1.3719002448688584E-2</v>
      </c>
    </row>
    <row r="191" spans="1:8" x14ac:dyDescent="0.3">
      <c r="A191" s="31" t="s">
        <v>266</v>
      </c>
      <c r="B191" s="31" t="s">
        <v>85</v>
      </c>
      <c r="C191" s="152">
        <v>18957477.530000001</v>
      </c>
      <c r="D191" s="153">
        <v>1.5682905963037362E-3</v>
      </c>
      <c r="E191" s="154">
        <v>1030569.66</v>
      </c>
      <c r="F191" s="153">
        <v>1.7019386107936208E-3</v>
      </c>
      <c r="G191" s="152">
        <v>3743877.3200000003</v>
      </c>
      <c r="H191" s="153">
        <v>9.3169365629339326E-4</v>
      </c>
    </row>
    <row r="192" spans="1:8" x14ac:dyDescent="0.3">
      <c r="A192" s="31" t="s">
        <v>267</v>
      </c>
      <c r="B192" s="31" t="s">
        <v>135</v>
      </c>
      <c r="C192" s="152">
        <v>253826.48</v>
      </c>
      <c r="D192" s="153">
        <v>2.099824098680487E-5</v>
      </c>
      <c r="E192" s="154">
        <v>735464.38</v>
      </c>
      <c r="F192" s="153">
        <v>1.2145857517146309E-3</v>
      </c>
      <c r="G192" s="152">
        <v>1842689.54</v>
      </c>
      <c r="H192" s="153">
        <v>4.5856795193710857E-4</v>
      </c>
    </row>
    <row r="193" spans="1:8" x14ac:dyDescent="0.3">
      <c r="A193" s="31" t="s">
        <v>268</v>
      </c>
      <c r="B193" s="31" t="s">
        <v>50</v>
      </c>
      <c r="C193" s="152">
        <v>37178387.740000002</v>
      </c>
      <c r="D193" s="153">
        <v>3.0756473684912292E-3</v>
      </c>
      <c r="E193" s="154">
        <v>3124042</v>
      </c>
      <c r="F193" s="153">
        <v>5.159212334604266E-3</v>
      </c>
      <c r="G193" s="152">
        <v>103739096.06</v>
      </c>
      <c r="H193" s="153">
        <v>2.5816299372948725E-2</v>
      </c>
    </row>
    <row r="194" spans="1:8" x14ac:dyDescent="0.3">
      <c r="A194" s="31" t="s">
        <v>269</v>
      </c>
      <c r="B194" s="31" t="s">
        <v>113</v>
      </c>
      <c r="C194" s="152">
        <v>1885145</v>
      </c>
      <c r="D194" s="153">
        <v>1.5595192828214875E-4</v>
      </c>
      <c r="E194" s="154">
        <v>857997.98</v>
      </c>
      <c r="F194" s="153">
        <v>1.4169443821438841E-3</v>
      </c>
      <c r="G194" s="152">
        <v>2515329.9400000004</v>
      </c>
      <c r="H194" s="153">
        <v>6.2595986681071103E-4</v>
      </c>
    </row>
    <row r="195" spans="1:8" x14ac:dyDescent="0.3">
      <c r="A195" s="31" t="s">
        <v>270</v>
      </c>
      <c r="B195" s="31" t="s">
        <v>113</v>
      </c>
      <c r="C195" s="152">
        <v>147779.26999999999</v>
      </c>
      <c r="D195" s="153">
        <v>1.2225299442020796E-5</v>
      </c>
      <c r="E195" s="154">
        <v>578083.42000000004</v>
      </c>
      <c r="F195" s="153">
        <v>9.5467830166630872E-4</v>
      </c>
      <c r="G195" s="152">
        <v>445552.67</v>
      </c>
      <c r="H195" s="153">
        <v>1.1087932661842232E-4</v>
      </c>
    </row>
    <row r="196" spans="1:8" x14ac:dyDescent="0.3">
      <c r="A196" s="31" t="s">
        <v>271</v>
      </c>
      <c r="B196" s="31" t="s">
        <v>135</v>
      </c>
      <c r="C196" s="152">
        <v>5629484.4299999997</v>
      </c>
      <c r="D196" s="153">
        <v>4.6570897840369466E-4</v>
      </c>
      <c r="E196" s="154">
        <v>2544839.0299999998</v>
      </c>
      <c r="F196" s="153">
        <v>4.2026851473694511E-3</v>
      </c>
      <c r="G196" s="152">
        <v>13946861.91</v>
      </c>
      <c r="H196" s="153">
        <v>3.4707875435263883E-3</v>
      </c>
    </row>
    <row r="197" spans="1:8" x14ac:dyDescent="0.3">
      <c r="A197" s="31" t="s">
        <v>272</v>
      </c>
      <c r="B197" s="31" t="s">
        <v>38</v>
      </c>
      <c r="C197" s="152">
        <v>82381889.490000099</v>
      </c>
      <c r="D197" s="153">
        <v>6.8151863763755037E-3</v>
      </c>
      <c r="E197" s="154">
        <v>2669555.5</v>
      </c>
      <c r="F197" s="153">
        <v>4.4086486876651013E-3</v>
      </c>
      <c r="G197" s="152">
        <v>41621422.960000001</v>
      </c>
      <c r="H197" s="153">
        <v>1.0357822231668689E-2</v>
      </c>
    </row>
    <row r="198" spans="1:8" x14ac:dyDescent="0.3">
      <c r="A198" s="31" t="s">
        <v>273</v>
      </c>
      <c r="B198" s="31" t="s">
        <v>44</v>
      </c>
      <c r="C198" s="152">
        <v>11623916.5</v>
      </c>
      <c r="D198" s="153">
        <v>9.6160889075677756E-4</v>
      </c>
      <c r="E198" s="154">
        <v>2348673.38</v>
      </c>
      <c r="F198" s="153">
        <v>3.8787265574703193E-3</v>
      </c>
      <c r="G198" s="152">
        <v>7295599.9900000002</v>
      </c>
      <c r="H198" s="153">
        <v>1.8155680992071458E-3</v>
      </c>
    </row>
    <row r="199" spans="1:8" x14ac:dyDescent="0.3">
      <c r="A199" s="31" t="s">
        <v>274</v>
      </c>
      <c r="B199" s="31" t="s">
        <v>50</v>
      </c>
      <c r="C199" s="152">
        <v>5576956.7199999997</v>
      </c>
      <c r="D199" s="153">
        <v>4.6136353141540171E-4</v>
      </c>
      <c r="E199" s="154">
        <v>320868.93</v>
      </c>
      <c r="F199" s="153">
        <v>5.29900347513661E-4</v>
      </c>
      <c r="G199" s="152">
        <v>212910.78</v>
      </c>
      <c r="H199" s="153">
        <v>5.2984541459942461E-5</v>
      </c>
    </row>
    <row r="200" spans="1:8" x14ac:dyDescent="0.3">
      <c r="A200" s="31" t="s">
        <v>275</v>
      </c>
      <c r="B200" s="31" t="s">
        <v>82</v>
      </c>
      <c r="C200" s="152">
        <v>13022693.77</v>
      </c>
      <c r="D200" s="153">
        <v>1.0773251950695704E-3</v>
      </c>
      <c r="E200" s="154">
        <v>2646100.6</v>
      </c>
      <c r="F200" s="153">
        <v>4.369913994153647E-3</v>
      </c>
      <c r="G200" s="152">
        <v>10872625.91</v>
      </c>
      <c r="H200" s="153">
        <v>2.7057394571887794E-3</v>
      </c>
    </row>
    <row r="201" spans="1:8" x14ac:dyDescent="0.3">
      <c r="A201" s="31" t="s">
        <v>276</v>
      </c>
      <c r="B201" s="31" t="s">
        <v>117</v>
      </c>
      <c r="C201" s="152">
        <v>130473879.20999999</v>
      </c>
      <c r="D201" s="153">
        <v>1.079368062045713E-2</v>
      </c>
      <c r="E201" s="154">
        <v>721439.14</v>
      </c>
      <c r="F201" s="153">
        <v>1.1914237099739037E-3</v>
      </c>
      <c r="G201" s="152">
        <v>-2607736.91</v>
      </c>
      <c r="H201" s="153">
        <v>-6.4895607645849233E-4</v>
      </c>
    </row>
    <row r="202" spans="1:8" x14ac:dyDescent="0.3">
      <c r="A202" s="31" t="s">
        <v>277</v>
      </c>
      <c r="B202" s="31" t="s">
        <v>113</v>
      </c>
      <c r="C202" s="152">
        <v>13384045.539999999</v>
      </c>
      <c r="D202" s="153">
        <v>1.1072186543629762E-3</v>
      </c>
      <c r="E202" s="154">
        <v>1558646.64</v>
      </c>
      <c r="F202" s="153">
        <v>2.5740335662508681E-3</v>
      </c>
      <c r="G202" s="152">
        <v>10440547.779999999</v>
      </c>
      <c r="H202" s="153">
        <v>2.5982133770489223E-3</v>
      </c>
    </row>
    <row r="203" spans="1:8" x14ac:dyDescent="0.3">
      <c r="A203" s="31" t="s">
        <v>278</v>
      </c>
      <c r="B203" s="31" t="s">
        <v>35</v>
      </c>
      <c r="C203" s="152">
        <v>29235505.050000001</v>
      </c>
      <c r="D203" s="153">
        <v>2.4185584593492794E-3</v>
      </c>
      <c r="E203" s="154">
        <v>6919732.4500000002</v>
      </c>
      <c r="F203" s="153">
        <v>1.1427621334220666E-2</v>
      </c>
      <c r="G203" s="152">
        <v>30944425.259999998</v>
      </c>
      <c r="H203" s="153">
        <v>7.7007664109001927E-3</v>
      </c>
    </row>
    <row r="204" spans="1:8" x14ac:dyDescent="0.3">
      <c r="A204" s="31" t="s">
        <v>279</v>
      </c>
      <c r="B204" s="31" t="s">
        <v>41</v>
      </c>
      <c r="C204" s="152">
        <v>3040794.47</v>
      </c>
      <c r="D204" s="153">
        <v>2.515550586857746E-4</v>
      </c>
      <c r="E204" s="154">
        <v>2256492.6800000002</v>
      </c>
      <c r="F204" s="153">
        <v>3.7264943517405454E-3</v>
      </c>
      <c r="G204" s="152">
        <v>3854081.44</v>
      </c>
      <c r="H204" s="153">
        <v>9.5911882830768233E-4</v>
      </c>
    </row>
    <row r="205" spans="1:8" x14ac:dyDescent="0.3">
      <c r="A205" s="31" t="s">
        <v>280</v>
      </c>
      <c r="B205" s="31" t="s">
        <v>41</v>
      </c>
      <c r="C205" s="152">
        <v>9284036.5</v>
      </c>
      <c r="D205" s="153">
        <v>7.6803821160539442E-4</v>
      </c>
      <c r="E205" s="154">
        <v>5028973.3099999996</v>
      </c>
      <c r="F205" s="153">
        <v>8.3051191793668717E-3</v>
      </c>
      <c r="G205" s="152">
        <v>8761286.2199999988</v>
      </c>
      <c r="H205" s="153">
        <v>2.1803157781208281E-3</v>
      </c>
    </row>
    <row r="206" spans="1:8" x14ac:dyDescent="0.3">
      <c r="A206" s="31" t="s">
        <v>281</v>
      </c>
      <c r="B206" s="31" t="s">
        <v>41</v>
      </c>
      <c r="C206" s="152">
        <v>28670718.120000001</v>
      </c>
      <c r="D206" s="153">
        <v>2.3718354694455559E-3</v>
      </c>
      <c r="E206" s="154">
        <v>2221796.84</v>
      </c>
      <c r="F206" s="153">
        <v>3.6691957604644172E-3</v>
      </c>
      <c r="G206" s="152">
        <v>7995315.4199999999</v>
      </c>
      <c r="H206" s="153">
        <v>1.9896978506974013E-3</v>
      </c>
    </row>
    <row r="207" spans="1:8" x14ac:dyDescent="0.3">
      <c r="A207" s="31" t="s">
        <v>282</v>
      </c>
      <c r="B207" s="31" t="s">
        <v>44</v>
      </c>
      <c r="C207" s="152">
        <v>29211579.23</v>
      </c>
      <c r="D207" s="153">
        <v>2.416579153903422E-3</v>
      </c>
      <c r="E207" s="154">
        <v>3082829.42</v>
      </c>
      <c r="F207" s="153">
        <v>5.0911516455748396E-3</v>
      </c>
      <c r="G207" s="152">
        <v>22508024.109999999</v>
      </c>
      <c r="H207" s="153">
        <v>5.6013008671410604E-3</v>
      </c>
    </row>
    <row r="208" spans="1:8" x14ac:dyDescent="0.3">
      <c r="A208" s="31" t="s">
        <v>283</v>
      </c>
      <c r="B208" s="31" t="s">
        <v>94</v>
      </c>
      <c r="C208" s="152">
        <v>6165179.4500000002</v>
      </c>
      <c r="D208" s="153">
        <v>5.1002528900056881E-4</v>
      </c>
      <c r="E208" s="154">
        <v>1795210.58</v>
      </c>
      <c r="F208" s="153">
        <v>2.9647080825251641E-3</v>
      </c>
      <c r="G208" s="152">
        <v>16043503.970000001</v>
      </c>
      <c r="H208" s="153">
        <v>3.9925536004387216E-3</v>
      </c>
    </row>
    <row r="209" spans="1:8" x14ac:dyDescent="0.3">
      <c r="A209" s="31" t="s">
        <v>284</v>
      </c>
      <c r="B209" s="31" t="s">
        <v>113</v>
      </c>
      <c r="C209" s="152">
        <v>523742.71</v>
      </c>
      <c r="D209" s="153">
        <v>4.3327534777546682E-5</v>
      </c>
      <c r="E209" s="154">
        <v>984828.13</v>
      </c>
      <c r="F209" s="153">
        <v>1.626398568188665E-3</v>
      </c>
      <c r="G209" s="152">
        <v>1078223.78</v>
      </c>
      <c r="H209" s="153">
        <v>2.6832456569134675E-4</v>
      </c>
    </row>
    <row r="210" spans="1:8" x14ac:dyDescent="0.3">
      <c r="A210" s="31" t="s">
        <v>285</v>
      </c>
      <c r="B210" s="31" t="s">
        <v>72</v>
      </c>
      <c r="C210" s="152">
        <v>18489831.559999999</v>
      </c>
      <c r="D210" s="153">
        <v>1.5296037627843641E-3</v>
      </c>
      <c r="E210" s="154">
        <v>2619380.84</v>
      </c>
      <c r="F210" s="153">
        <v>4.3257875338276767E-3</v>
      </c>
      <c r="G210" s="152">
        <v>14599781.700000001</v>
      </c>
      <c r="H210" s="153">
        <v>3.6332718277099886E-3</v>
      </c>
    </row>
    <row r="211" spans="1:8" x14ac:dyDescent="0.3">
      <c r="A211" s="31" t="s">
        <v>286</v>
      </c>
      <c r="B211" s="31" t="s">
        <v>72</v>
      </c>
      <c r="C211" s="152">
        <v>4334948.42</v>
      </c>
      <c r="D211" s="153">
        <v>3.5861621525275456E-4</v>
      </c>
      <c r="E211" s="154">
        <v>887508.7</v>
      </c>
      <c r="F211" s="153">
        <v>1.4656799851309927E-3</v>
      </c>
      <c r="G211" s="152">
        <v>2223088.42</v>
      </c>
      <c r="H211" s="153">
        <v>5.5323323956921286E-4</v>
      </c>
    </row>
    <row r="212" spans="1:8" x14ac:dyDescent="0.3">
      <c r="A212" s="31" t="s">
        <v>287</v>
      </c>
      <c r="B212" s="31" t="s">
        <v>41</v>
      </c>
      <c r="C212" s="152">
        <v>3700890.85</v>
      </c>
      <c r="D212" s="153">
        <v>3.061626900950646E-4</v>
      </c>
      <c r="E212" s="154">
        <v>2593274.41</v>
      </c>
      <c r="F212" s="153">
        <v>4.2826739599165446E-3</v>
      </c>
      <c r="G212" s="152">
        <v>12171081.93</v>
      </c>
      <c r="H212" s="153">
        <v>3.0288705679084988E-3</v>
      </c>
    </row>
    <row r="213" spans="1:8" x14ac:dyDescent="0.3">
      <c r="A213" s="31" t="s">
        <v>288</v>
      </c>
      <c r="B213" s="31" t="s">
        <v>50</v>
      </c>
      <c r="C213" s="152">
        <v>2703041.53</v>
      </c>
      <c r="D213" s="153">
        <v>2.2361385401665633E-4</v>
      </c>
      <c r="E213" s="154">
        <v>2520655.81</v>
      </c>
      <c r="F213" s="153">
        <v>4.1627476667227608E-3</v>
      </c>
      <c r="G213" s="152">
        <v>944308.49</v>
      </c>
      <c r="H213" s="153">
        <v>2.349986803833073E-4</v>
      </c>
    </row>
    <row r="214" spans="1:8" x14ac:dyDescent="0.3">
      <c r="A214" s="31" t="s">
        <v>289</v>
      </c>
      <c r="B214" s="31" t="s">
        <v>35</v>
      </c>
      <c r="C214" s="152">
        <v>70196102.370000005</v>
      </c>
      <c r="D214" s="153">
        <v>5.8070957525774474E-3</v>
      </c>
      <c r="E214" s="154">
        <v>6472905.8099999996</v>
      </c>
      <c r="F214" s="153">
        <v>1.0689707595379195E-2</v>
      </c>
      <c r="G214" s="152">
        <v>34109404.089999996</v>
      </c>
      <c r="H214" s="153">
        <v>8.4883965724071638E-3</v>
      </c>
    </row>
    <row r="215" spans="1:8" x14ac:dyDescent="0.3">
      <c r="A215" s="31" t="s">
        <v>290</v>
      </c>
      <c r="B215" s="31" t="s">
        <v>150</v>
      </c>
      <c r="C215" s="152">
        <v>2055890.57</v>
      </c>
      <c r="D215" s="153">
        <v>1.7007715519420837E-4</v>
      </c>
      <c r="E215" s="154">
        <v>642416.23</v>
      </c>
      <c r="F215" s="153">
        <v>1.0609209920244256E-3</v>
      </c>
      <c r="G215" s="152">
        <v>2000435.21</v>
      </c>
      <c r="H215" s="153">
        <v>4.9782421689579875E-4</v>
      </c>
    </row>
    <row r="216" spans="1:8" x14ac:dyDescent="0.3">
      <c r="A216" s="31" t="s">
        <v>291</v>
      </c>
      <c r="B216" s="31" t="s">
        <v>91</v>
      </c>
      <c r="C216" s="152">
        <v>33376389.300000001</v>
      </c>
      <c r="D216" s="153">
        <v>2.7611203755842002E-3</v>
      </c>
      <c r="E216" s="154">
        <v>1563832.96</v>
      </c>
      <c r="F216" s="153">
        <v>2.5825985362849472E-3</v>
      </c>
      <c r="G216" s="152">
        <v>3903725.44</v>
      </c>
      <c r="H216" s="153">
        <v>9.7147313266107108E-4</v>
      </c>
    </row>
    <row r="217" spans="1:8" x14ac:dyDescent="0.3">
      <c r="A217" s="31" t="s">
        <v>292</v>
      </c>
      <c r="B217" s="31" t="s">
        <v>94</v>
      </c>
      <c r="C217" s="152">
        <v>2045388.41</v>
      </c>
      <c r="D217" s="153">
        <v>1.6920834557843469E-4</v>
      </c>
      <c r="E217" s="154">
        <v>1336367.3</v>
      </c>
      <c r="F217" s="153">
        <v>2.2069494128829892E-3</v>
      </c>
      <c r="G217" s="152">
        <v>5020491.7300000004</v>
      </c>
      <c r="H217" s="153">
        <v>1.2493893085990444E-3</v>
      </c>
    </row>
    <row r="218" spans="1:8" x14ac:dyDescent="0.3">
      <c r="A218" s="31" t="s">
        <v>293</v>
      </c>
      <c r="B218" s="31" t="s">
        <v>113</v>
      </c>
      <c r="C218" s="152">
        <v>13542307.359999999</v>
      </c>
      <c r="D218" s="153">
        <v>1.1203111411491079E-3</v>
      </c>
      <c r="E218" s="154">
        <v>389792.58</v>
      </c>
      <c r="F218" s="153">
        <v>6.4372459994879077E-4</v>
      </c>
      <c r="G218" s="152">
        <v>231158.72</v>
      </c>
      <c r="H218" s="153">
        <v>5.7525686504305845E-5</v>
      </c>
    </row>
    <row r="219" spans="1:8" x14ac:dyDescent="0.3">
      <c r="A219" s="31" t="s">
        <v>294</v>
      </c>
      <c r="B219" s="31" t="s">
        <v>72</v>
      </c>
      <c r="C219" s="152">
        <v>6694359.9299999997</v>
      </c>
      <c r="D219" s="153">
        <v>5.5380267284386628E-4</v>
      </c>
      <c r="E219" s="154">
        <v>1114253.8</v>
      </c>
      <c r="F219" s="153">
        <v>1.8401391366824373E-3</v>
      </c>
      <c r="G219" s="152">
        <v>2059675.05</v>
      </c>
      <c r="H219" s="153">
        <v>5.1256652237493118E-4</v>
      </c>
    </row>
    <row r="220" spans="1:8" x14ac:dyDescent="0.3">
      <c r="A220" s="31" t="s">
        <v>295</v>
      </c>
      <c r="B220" s="31" t="s">
        <v>113</v>
      </c>
      <c r="C220" s="152">
        <v>912599.33</v>
      </c>
      <c r="D220" s="153">
        <v>7.5496381054240919E-5</v>
      </c>
      <c r="E220" s="154">
        <v>495142.83</v>
      </c>
      <c r="F220" s="153">
        <v>8.1770571456045188E-4</v>
      </c>
      <c r="G220" s="152">
        <v>3757354.99</v>
      </c>
      <c r="H220" s="153">
        <v>9.3504768169736028E-4</v>
      </c>
    </row>
    <row r="221" spans="1:8" x14ac:dyDescent="0.3">
      <c r="A221" s="31" t="s">
        <v>296</v>
      </c>
      <c r="B221" s="31" t="s">
        <v>59</v>
      </c>
      <c r="C221" s="152">
        <v>958914.22</v>
      </c>
      <c r="D221" s="153">
        <v>7.9327861605432259E-5</v>
      </c>
      <c r="E221" s="154">
        <v>1502130.53</v>
      </c>
      <c r="F221" s="153">
        <v>2.4806997980698223E-3</v>
      </c>
      <c r="G221" s="152">
        <v>1980354.6</v>
      </c>
      <c r="H221" s="153">
        <v>4.9282699734173993E-4</v>
      </c>
    </row>
    <row r="222" spans="1:8" x14ac:dyDescent="0.3">
      <c r="A222" s="31" t="s">
        <v>297</v>
      </c>
      <c r="B222" s="31" t="s">
        <v>150</v>
      </c>
      <c r="C222" s="152">
        <v>703870488.75</v>
      </c>
      <c r="D222" s="153">
        <v>5.8228921372871043E-2</v>
      </c>
      <c r="E222" s="154">
        <v>10592555.33</v>
      </c>
      <c r="F222" s="153">
        <v>1.7493120167243002E-2</v>
      </c>
      <c r="G222" s="152">
        <v>104692940.11</v>
      </c>
      <c r="H222" s="153">
        <v>2.6053671053300205E-2</v>
      </c>
    </row>
    <row r="223" spans="1:8" x14ac:dyDescent="0.3">
      <c r="A223" s="31" t="s">
        <v>298</v>
      </c>
      <c r="B223" s="31" t="s">
        <v>72</v>
      </c>
      <c r="C223" s="152">
        <v>44146982.460000001</v>
      </c>
      <c r="D223" s="153">
        <v>3.6521365955802863E-3</v>
      </c>
      <c r="E223" s="154">
        <v>3149745.54</v>
      </c>
      <c r="F223" s="153">
        <v>5.2016605541259607E-3</v>
      </c>
      <c r="G223" s="152">
        <v>24144785.549999997</v>
      </c>
      <c r="H223" s="153">
        <v>6.0086219730884193E-3</v>
      </c>
    </row>
    <row r="224" spans="1:8" x14ac:dyDescent="0.3">
      <c r="A224" s="31" t="s">
        <v>299</v>
      </c>
      <c r="B224" s="31" t="s">
        <v>38</v>
      </c>
      <c r="C224" s="152">
        <v>4464619.0199999996</v>
      </c>
      <c r="D224" s="153">
        <v>3.6934344319092548E-4</v>
      </c>
      <c r="E224" s="154">
        <v>544895.01</v>
      </c>
      <c r="F224" s="153">
        <v>8.9986916202032963E-4</v>
      </c>
      <c r="G224" s="152">
        <v>1004475.12</v>
      </c>
      <c r="H224" s="153">
        <v>2.4997162492721445E-4</v>
      </c>
    </row>
    <row r="225" spans="1:8" x14ac:dyDescent="0.3">
      <c r="A225" s="31" t="s">
        <v>300</v>
      </c>
      <c r="B225" s="31" t="s">
        <v>59</v>
      </c>
      <c r="C225" s="152">
        <v>6526670.3099999996</v>
      </c>
      <c r="D225" s="153">
        <v>5.3993025475830743E-4</v>
      </c>
      <c r="E225" s="154">
        <v>986222.82</v>
      </c>
      <c r="F225" s="153">
        <v>1.6287018348704026E-3</v>
      </c>
      <c r="G225" s="152">
        <v>15197070.74</v>
      </c>
      <c r="H225" s="153">
        <v>3.7819119571738378E-3</v>
      </c>
    </row>
    <row r="226" spans="1:8" x14ac:dyDescent="0.3">
      <c r="A226" s="31" t="s">
        <v>301</v>
      </c>
      <c r="B226" s="31" t="s">
        <v>47</v>
      </c>
      <c r="C226" s="152">
        <v>8940439.2899999991</v>
      </c>
      <c r="D226" s="153">
        <v>7.3961352944467654E-4</v>
      </c>
      <c r="E226" s="154">
        <v>1336981.33</v>
      </c>
      <c r="F226" s="153">
        <v>2.2079634553157789E-3</v>
      </c>
      <c r="G226" s="152">
        <v>4159642.5</v>
      </c>
      <c r="H226" s="153">
        <v>1.0351601290446105E-3</v>
      </c>
    </row>
    <row r="227" spans="1:8" x14ac:dyDescent="0.3">
      <c r="A227" s="31" t="s">
        <v>302</v>
      </c>
      <c r="B227" s="31" t="s">
        <v>76</v>
      </c>
      <c r="C227" s="152">
        <v>16891272.350000001</v>
      </c>
      <c r="D227" s="153">
        <v>1.3973601468966273E-3</v>
      </c>
      <c r="E227" s="154">
        <v>2052180.58</v>
      </c>
      <c r="F227" s="153">
        <v>3.389082272636327E-3</v>
      </c>
      <c r="G227" s="152">
        <v>7874360.1999999993</v>
      </c>
      <c r="H227" s="153">
        <v>1.9595971819154519E-3</v>
      </c>
    </row>
    <row r="228" spans="1:8" x14ac:dyDescent="0.3">
      <c r="A228" s="31" t="s">
        <v>303</v>
      </c>
      <c r="B228" s="31" t="s">
        <v>113</v>
      </c>
      <c r="C228" s="152">
        <v>32755752.469999999</v>
      </c>
      <c r="D228" s="153">
        <v>2.7097771046944701E-3</v>
      </c>
      <c r="E228" s="154">
        <v>5456852.6699999999</v>
      </c>
      <c r="F228" s="153">
        <v>9.0117423527539715E-3</v>
      </c>
      <c r="G228" s="152">
        <v>14866340.08</v>
      </c>
      <c r="H228" s="153">
        <v>3.6996070012348097E-3</v>
      </c>
    </row>
    <row r="229" spans="1:8" x14ac:dyDescent="0.3">
      <c r="A229" s="31" t="s">
        <v>304</v>
      </c>
      <c r="B229" s="31" t="s">
        <v>63</v>
      </c>
      <c r="C229" s="152">
        <v>664908044.67999899</v>
      </c>
      <c r="D229" s="153">
        <v>5.5005684813719348E-2</v>
      </c>
      <c r="E229" s="154">
        <v>4440701.9000000004</v>
      </c>
      <c r="F229" s="153">
        <v>7.3336158786535526E-3</v>
      </c>
      <c r="G229" s="152">
        <v>328798803.38999999</v>
      </c>
      <c r="H229" s="153">
        <v>8.1824198052334055E-2</v>
      </c>
    </row>
    <row r="230" spans="1:8" x14ac:dyDescent="0.3">
      <c r="A230" s="31" t="s">
        <v>305</v>
      </c>
      <c r="B230" s="31" t="s">
        <v>41</v>
      </c>
      <c r="C230" s="152">
        <v>1439115.5</v>
      </c>
      <c r="D230" s="153">
        <v>1.1905335517730925E-4</v>
      </c>
      <c r="E230" s="154">
        <v>2539706.06</v>
      </c>
      <c r="F230" s="153">
        <v>4.1942082824178422E-3</v>
      </c>
      <c r="G230" s="152">
        <v>5782522.2299999995</v>
      </c>
      <c r="H230" s="153">
        <v>1.4390266610195778E-3</v>
      </c>
    </row>
    <row r="231" spans="1:8" x14ac:dyDescent="0.3">
      <c r="A231" s="31" t="s">
        <v>36</v>
      </c>
      <c r="B231" s="31" t="s">
        <v>107</v>
      </c>
      <c r="C231" s="152">
        <v>56847328.399999999</v>
      </c>
      <c r="D231" s="153">
        <v>4.7027950007392308E-3</v>
      </c>
      <c r="E231" s="154">
        <v>2165796.15</v>
      </c>
      <c r="F231" s="153">
        <v>3.576713184815835E-3</v>
      </c>
      <c r="G231" s="152">
        <v>17594462.030000001</v>
      </c>
      <c r="H231" s="153">
        <v>4.3785218526460638E-3</v>
      </c>
    </row>
    <row r="232" spans="1:8" x14ac:dyDescent="0.3">
      <c r="A232" s="31" t="s">
        <v>306</v>
      </c>
      <c r="B232" s="31" t="s">
        <v>76</v>
      </c>
      <c r="C232" s="152">
        <v>23065802.239999998</v>
      </c>
      <c r="D232" s="153">
        <v>1.9081589674548672E-3</v>
      </c>
      <c r="E232" s="154">
        <v>2094613.07</v>
      </c>
      <c r="F232" s="153">
        <v>3.4591575871794644E-3</v>
      </c>
      <c r="G232" s="152">
        <v>7947057.5899999999</v>
      </c>
      <c r="H232" s="153">
        <v>1.9776885057764823E-3</v>
      </c>
    </row>
    <row r="233" spans="1:8" x14ac:dyDescent="0.3">
      <c r="A233" s="31" t="s">
        <v>307</v>
      </c>
      <c r="B233" s="31" t="s">
        <v>38</v>
      </c>
      <c r="C233" s="152">
        <v>46895650.25</v>
      </c>
      <c r="D233" s="153">
        <v>3.879524962022938E-3</v>
      </c>
      <c r="E233" s="154">
        <v>582894.16</v>
      </c>
      <c r="F233" s="153">
        <v>9.6262301852561281E-4</v>
      </c>
      <c r="G233" s="152">
        <v>557632.12</v>
      </c>
      <c r="H233" s="153">
        <v>1.387711894227977E-4</v>
      </c>
    </row>
    <row r="234" spans="1:8" x14ac:dyDescent="0.3">
      <c r="A234" s="31" t="s">
        <v>308</v>
      </c>
      <c r="B234" s="31" t="s">
        <v>53</v>
      </c>
      <c r="C234" s="152">
        <v>5796220.0700000003</v>
      </c>
      <c r="D234" s="153">
        <v>4.7950247681965644E-4</v>
      </c>
      <c r="E234" s="154">
        <v>2314769.84</v>
      </c>
      <c r="F234" s="153">
        <v>3.8227364133702241E-3</v>
      </c>
      <c r="G234" s="152">
        <v>2151059.73</v>
      </c>
      <c r="H234" s="153">
        <v>5.353083270231673E-4</v>
      </c>
    </row>
    <row r="235" spans="1:8" x14ac:dyDescent="0.3">
      <c r="A235" s="31" t="s">
        <v>309</v>
      </c>
      <c r="B235" s="31" t="s">
        <v>141</v>
      </c>
      <c r="C235" s="152">
        <v>12704441.529999999</v>
      </c>
      <c r="D235" s="153">
        <v>1.0509972200288635E-3</v>
      </c>
      <c r="E235" s="154">
        <v>2340837.5699999998</v>
      </c>
      <c r="F235" s="153">
        <v>3.8657860760031638E-3</v>
      </c>
      <c r="G235" s="152">
        <v>3008807.3899999997</v>
      </c>
      <c r="H235" s="153">
        <v>7.487656562079019E-4</v>
      </c>
    </row>
    <row r="236" spans="1:8" x14ac:dyDescent="0.3">
      <c r="A236" s="31" t="s">
        <v>310</v>
      </c>
      <c r="B236" s="31" t="s">
        <v>35</v>
      </c>
      <c r="C236" s="152">
        <v>19957843.73</v>
      </c>
      <c r="D236" s="153">
        <v>1.6510476456969051E-3</v>
      </c>
      <c r="E236" s="154">
        <v>5988720.4699999997</v>
      </c>
      <c r="F236" s="153">
        <v>9.8900976738856439E-3</v>
      </c>
      <c r="G236" s="152">
        <v>34513192.07</v>
      </c>
      <c r="H236" s="153">
        <v>8.5888824236512226E-3</v>
      </c>
    </row>
    <row r="237" spans="1:8" x14ac:dyDescent="0.3">
      <c r="A237" s="31" t="s">
        <v>311</v>
      </c>
      <c r="B237" s="31" t="s">
        <v>56</v>
      </c>
      <c r="C237" s="152">
        <v>39465000.060000002</v>
      </c>
      <c r="D237" s="153">
        <v>3.2648113853375291E-3</v>
      </c>
      <c r="E237" s="154">
        <v>2635149.59</v>
      </c>
      <c r="F237" s="153">
        <v>4.351828902510073E-3</v>
      </c>
      <c r="G237" s="152">
        <v>37188477.469999999</v>
      </c>
      <c r="H237" s="153">
        <v>9.2546484792425769E-3</v>
      </c>
    </row>
    <row r="238" spans="1:8" x14ac:dyDescent="0.3">
      <c r="A238" s="31" t="s">
        <v>312</v>
      </c>
      <c r="B238" s="31" t="s">
        <v>82</v>
      </c>
      <c r="C238" s="152">
        <v>38583353.359999999</v>
      </c>
      <c r="D238" s="153">
        <v>3.1918756149174323E-3</v>
      </c>
      <c r="E238" s="154">
        <v>3133841.46</v>
      </c>
      <c r="F238" s="153">
        <v>5.175395694144394E-3</v>
      </c>
      <c r="G238" s="152">
        <v>8518738.4199999999</v>
      </c>
      <c r="H238" s="153">
        <v>2.1199558284502773E-3</v>
      </c>
    </row>
    <row r="239" spans="1:8" x14ac:dyDescent="0.3">
      <c r="A239" s="31" t="s">
        <v>313</v>
      </c>
      <c r="B239" s="31" t="s">
        <v>79</v>
      </c>
      <c r="C239" s="152">
        <v>24373482.800000001</v>
      </c>
      <c r="D239" s="153">
        <v>2.0163391365713439E-3</v>
      </c>
      <c r="E239" s="154">
        <v>2096536.8</v>
      </c>
      <c r="F239" s="153">
        <v>3.4623345392000996E-3</v>
      </c>
      <c r="G239" s="152">
        <v>8550550.4800000004</v>
      </c>
      <c r="H239" s="153">
        <v>2.127872512668879E-3</v>
      </c>
    </row>
    <row r="240" spans="1:8" x14ac:dyDescent="0.3">
      <c r="A240" s="31" t="s">
        <v>314</v>
      </c>
      <c r="B240" s="31" t="s">
        <v>38</v>
      </c>
      <c r="C240" s="152">
        <v>6067811.6799999997</v>
      </c>
      <c r="D240" s="153">
        <v>5.019703693609481E-4</v>
      </c>
      <c r="E240" s="154">
        <v>1135671.1000000001</v>
      </c>
      <c r="F240" s="153">
        <v>1.8755088270815806E-3</v>
      </c>
      <c r="G240" s="152">
        <v>10223730.209999999</v>
      </c>
      <c r="H240" s="153">
        <v>2.5442565998161819E-3</v>
      </c>
    </row>
    <row r="241" spans="1:8" x14ac:dyDescent="0.3">
      <c r="A241" s="31" t="s">
        <v>315</v>
      </c>
      <c r="B241" s="31" t="s">
        <v>82</v>
      </c>
      <c r="C241" s="152">
        <v>36552849.340000004</v>
      </c>
      <c r="D241" s="153">
        <v>3.0238986066217022E-3</v>
      </c>
      <c r="E241" s="154">
        <v>3301378.19</v>
      </c>
      <c r="F241" s="153">
        <v>5.4520749333848602E-3</v>
      </c>
      <c r="G241" s="152">
        <v>11048675.210000001</v>
      </c>
      <c r="H241" s="153">
        <v>2.7495507260913866E-3</v>
      </c>
    </row>
    <row r="242" spans="1:8" x14ac:dyDescent="0.3">
      <c r="A242" s="31" t="s">
        <v>316</v>
      </c>
      <c r="B242" s="31" t="s">
        <v>141</v>
      </c>
      <c r="C242" s="152">
        <v>239742351.97999999</v>
      </c>
      <c r="D242" s="153">
        <v>1.9833106780740271E-2</v>
      </c>
      <c r="E242" s="154">
        <v>2811048.03</v>
      </c>
      <c r="F242" s="153">
        <v>4.6423171229903505E-3</v>
      </c>
      <c r="G242" s="152">
        <v>50117062.840000004</v>
      </c>
      <c r="H242" s="153">
        <v>1.2472029804674623E-2</v>
      </c>
    </row>
    <row r="243" spans="1:8" x14ac:dyDescent="0.3">
      <c r="A243" s="31" t="s">
        <v>317</v>
      </c>
      <c r="B243" s="31" t="s">
        <v>56</v>
      </c>
      <c r="C243" s="152">
        <v>111181891.22</v>
      </c>
      <c r="D243" s="153">
        <v>9.1977170593323613E-3</v>
      </c>
      <c r="E243" s="154">
        <v>3136069.83</v>
      </c>
      <c r="F243" s="153">
        <v>5.1790757451776583E-3</v>
      </c>
      <c r="G243" s="152">
        <v>13369259.890000001</v>
      </c>
      <c r="H243" s="153">
        <v>3.327046685613809E-3</v>
      </c>
    </row>
    <row r="244" spans="1:8" x14ac:dyDescent="0.3">
      <c r="A244" s="31" t="s">
        <v>318</v>
      </c>
      <c r="B244" s="31" t="s">
        <v>88</v>
      </c>
      <c r="C244" s="152">
        <v>6132755.1100000003</v>
      </c>
      <c r="D244" s="153">
        <v>5.0734292857403617E-4</v>
      </c>
      <c r="E244" s="154">
        <v>1740855.22</v>
      </c>
      <c r="F244" s="153">
        <v>2.8749426940432371E-3</v>
      </c>
      <c r="G244" s="152">
        <v>8728387.1199999992</v>
      </c>
      <c r="H244" s="153">
        <v>2.172128575350049E-3</v>
      </c>
    </row>
    <row r="245" spans="1:8" x14ac:dyDescent="0.3">
      <c r="A245" s="31" t="s">
        <v>319</v>
      </c>
      <c r="B245" s="31" t="s">
        <v>47</v>
      </c>
      <c r="C245" s="152">
        <v>13694253.880000001</v>
      </c>
      <c r="D245" s="153">
        <v>1.1328811836603006E-3</v>
      </c>
      <c r="E245" s="154">
        <v>3856997.11</v>
      </c>
      <c r="F245" s="153">
        <v>6.3696541417961111E-3</v>
      </c>
      <c r="G245" s="152">
        <v>34291349.799999997</v>
      </c>
      <c r="H245" s="153">
        <v>8.5336752098484139E-3</v>
      </c>
    </row>
    <row r="246" spans="1:8" x14ac:dyDescent="0.3">
      <c r="A246" s="31" t="s">
        <v>320</v>
      </c>
      <c r="B246" s="31" t="s">
        <v>47</v>
      </c>
      <c r="C246" s="152">
        <v>7459311.25</v>
      </c>
      <c r="D246" s="153">
        <v>6.1708461316992873E-4</v>
      </c>
      <c r="E246" s="154">
        <v>3175291.36</v>
      </c>
      <c r="F246" s="153">
        <v>5.2438483062885689E-3</v>
      </c>
      <c r="G246" s="152">
        <v>4301796.92</v>
      </c>
      <c r="H246" s="153">
        <v>1.0705363874012992E-3</v>
      </c>
    </row>
    <row r="247" spans="1:8" x14ac:dyDescent="0.3">
      <c r="A247" s="31" t="s">
        <v>321</v>
      </c>
      <c r="B247" s="31" t="s">
        <v>91</v>
      </c>
      <c r="C247" s="152">
        <v>9971462.2799999993</v>
      </c>
      <c r="D247" s="153">
        <v>8.2490671558883345E-4</v>
      </c>
      <c r="E247" s="154">
        <v>1957851.4</v>
      </c>
      <c r="F247" s="153">
        <v>3.2333019505506743E-3</v>
      </c>
      <c r="G247" s="152">
        <v>9097172.0899999999</v>
      </c>
      <c r="H247" s="153">
        <v>2.2639036490817253E-3</v>
      </c>
    </row>
    <row r="248" spans="1:8" x14ac:dyDescent="0.3">
      <c r="A248" s="31" t="s">
        <v>322</v>
      </c>
      <c r="B248" s="31" t="s">
        <v>63</v>
      </c>
      <c r="C248" s="152">
        <v>74505606.120000005</v>
      </c>
      <c r="D248" s="153">
        <v>6.1636070128527317E-3</v>
      </c>
      <c r="E248" s="154">
        <v>4532334.41</v>
      </c>
      <c r="F248" s="153">
        <v>7.4849427736961753E-3</v>
      </c>
      <c r="G248" s="152">
        <v>24573052.080000002</v>
      </c>
      <c r="H248" s="153">
        <v>6.1151995062442843E-3</v>
      </c>
    </row>
    <row r="249" spans="1:8" x14ac:dyDescent="0.3">
      <c r="A249" s="31" t="s">
        <v>323</v>
      </c>
      <c r="B249" s="31" t="s">
        <v>53</v>
      </c>
      <c r="C249" s="152">
        <v>7050376.9800000004</v>
      </c>
      <c r="D249" s="153">
        <v>5.8325480806360915E-4</v>
      </c>
      <c r="E249" s="154">
        <v>2225412.37</v>
      </c>
      <c r="F249" s="153">
        <v>3.6751666427291673E-3</v>
      </c>
      <c r="G249" s="152">
        <v>12443399.08</v>
      </c>
      <c r="H249" s="153">
        <v>3.0966388571629388E-3</v>
      </c>
    </row>
    <row r="250" spans="1:8" x14ac:dyDescent="0.3">
      <c r="A250" s="31" t="s">
        <v>324</v>
      </c>
      <c r="B250" s="31" t="s">
        <v>38</v>
      </c>
      <c r="C250" s="152">
        <v>16246763.65</v>
      </c>
      <c r="D250" s="153">
        <v>1.3440420336694639E-3</v>
      </c>
      <c r="E250" s="154">
        <v>1028515.01</v>
      </c>
      <c r="F250" s="153">
        <v>1.6985454503869121E-3</v>
      </c>
      <c r="G250" s="152">
        <v>16508418.66</v>
      </c>
      <c r="H250" s="153">
        <v>4.1082513197728066E-3</v>
      </c>
    </row>
    <row r="251" spans="1:8" x14ac:dyDescent="0.3">
      <c r="A251" s="31" t="s">
        <v>325</v>
      </c>
      <c r="B251" s="31" t="s">
        <v>150</v>
      </c>
      <c r="C251" s="152">
        <v>34677739.810000002</v>
      </c>
      <c r="D251" s="153">
        <v>2.8687768802061033E-3</v>
      </c>
      <c r="E251" s="154">
        <v>1958519.22</v>
      </c>
      <c r="F251" s="153">
        <v>3.23440482470579E-3</v>
      </c>
      <c r="G251" s="152">
        <v>14707340.35</v>
      </c>
      <c r="H251" s="153">
        <v>3.6600386534681789E-3</v>
      </c>
    </row>
    <row r="252" spans="1:8" x14ac:dyDescent="0.3">
      <c r="A252" s="31" t="s">
        <v>326</v>
      </c>
      <c r="B252" s="31" t="s">
        <v>35</v>
      </c>
      <c r="C252" s="152">
        <v>21646010.350000001</v>
      </c>
      <c r="D252" s="153">
        <v>1.7907041918249524E-3</v>
      </c>
      <c r="E252" s="154">
        <v>4355244.08</v>
      </c>
      <c r="F252" s="153">
        <v>7.192486201449343E-3</v>
      </c>
      <c r="G252" s="152">
        <v>6192517.2999999998</v>
      </c>
      <c r="H252" s="153">
        <v>1.5410571959919594E-3</v>
      </c>
    </row>
    <row r="253" spans="1:8" x14ac:dyDescent="0.3">
      <c r="A253" s="31" t="s">
        <v>57</v>
      </c>
      <c r="B253" s="31" t="s">
        <v>59</v>
      </c>
      <c r="C253" s="152">
        <v>4136187.9</v>
      </c>
      <c r="D253" s="153">
        <v>3.4217340243975473E-4</v>
      </c>
      <c r="E253" s="154">
        <v>1130630.73</v>
      </c>
      <c r="F253" s="153">
        <v>1.8671848867904545E-3</v>
      </c>
      <c r="G253" s="152">
        <v>545334.26</v>
      </c>
      <c r="H253" s="153">
        <v>1.3571076912355983E-4</v>
      </c>
    </row>
    <row r="254" spans="1:8" x14ac:dyDescent="0.3">
      <c r="A254" s="31" t="s">
        <v>327</v>
      </c>
      <c r="B254" s="31" t="s">
        <v>47</v>
      </c>
      <c r="C254" s="152">
        <v>9433024.2799999993</v>
      </c>
      <c r="D254" s="153">
        <v>7.8036348715792561E-4</v>
      </c>
      <c r="E254" s="154">
        <v>3131105.06</v>
      </c>
      <c r="F254" s="153">
        <v>5.170876654825329E-3</v>
      </c>
      <c r="G254" s="152">
        <v>14166429.83</v>
      </c>
      <c r="H254" s="153">
        <v>3.5254287672376221E-3</v>
      </c>
    </row>
    <row r="255" spans="1:8" x14ac:dyDescent="0.3">
      <c r="A255" s="31" t="s">
        <v>328</v>
      </c>
      <c r="B255" s="31" t="s">
        <v>91</v>
      </c>
      <c r="C255" s="152">
        <v>10489016.98</v>
      </c>
      <c r="D255" s="153">
        <v>8.6772233638006651E-4</v>
      </c>
      <c r="E255" s="154">
        <v>263333.92</v>
      </c>
      <c r="F255" s="153">
        <v>4.3488391263103791E-4</v>
      </c>
      <c r="G255" s="152">
        <v>874351.86999999988</v>
      </c>
      <c r="H255" s="153">
        <v>2.1758941894155483E-4</v>
      </c>
    </row>
    <row r="256" spans="1:8" x14ac:dyDescent="0.3">
      <c r="A256" s="31" t="s">
        <v>329</v>
      </c>
      <c r="B256" s="31" t="s">
        <v>141</v>
      </c>
      <c r="C256" s="152">
        <v>1894006.84</v>
      </c>
      <c r="D256" s="153">
        <v>1.5668503954739779E-4</v>
      </c>
      <c r="E256" s="154">
        <v>2100163.86</v>
      </c>
      <c r="F256" s="153">
        <v>3.4683244627319691E-3</v>
      </c>
      <c r="G256" s="152">
        <v>2663015.33</v>
      </c>
      <c r="H256" s="153">
        <v>6.627125510547064E-4</v>
      </c>
    </row>
    <row r="257" spans="1:8" x14ac:dyDescent="0.3">
      <c r="A257" s="299" t="s">
        <v>419</v>
      </c>
      <c r="B257" s="299"/>
      <c r="C257" s="291">
        <v>12087987758.569996</v>
      </c>
      <c r="D257" s="292">
        <v>1.0000000000000004</v>
      </c>
      <c r="E257" s="291">
        <v>605526928.80000019</v>
      </c>
      <c r="F257" s="292">
        <v>0.99999999999999944</v>
      </c>
      <c r="G257" s="291">
        <v>4018356564.6399994</v>
      </c>
      <c r="H257" s="321">
        <v>1.0000000000000007</v>
      </c>
    </row>
    <row r="258" spans="1:8" x14ac:dyDescent="0.3">
      <c r="A258" s="299" t="s">
        <v>512</v>
      </c>
      <c r="B258" s="299"/>
      <c r="C258" s="291">
        <v>47590502.990000002</v>
      </c>
      <c r="D258" s="292">
        <v>3.9370078743056185E-3</v>
      </c>
      <c r="E258" s="291">
        <v>2383964.29</v>
      </c>
      <c r="F258" s="292">
        <v>3.9370078796072848E-3</v>
      </c>
      <c r="G258" s="291">
        <v>15820301.439999999</v>
      </c>
      <c r="H258" s="292">
        <v>3.9370078751130751E-3</v>
      </c>
    </row>
    <row r="259" spans="1:8" ht="26.25" customHeight="1" x14ac:dyDescent="0.3">
      <c r="C259" s="155"/>
      <c r="D259" s="153"/>
      <c r="E259" s="155"/>
      <c r="F259" s="155"/>
    </row>
    <row r="260" spans="1:8" ht="9.75" customHeight="1" x14ac:dyDescent="0.3">
      <c r="A260" s="35"/>
      <c r="B260" s="35"/>
      <c r="C260" s="35"/>
      <c r="D260" s="35"/>
      <c r="E260" s="35"/>
      <c r="F260" s="35"/>
      <c r="G260" s="35"/>
      <c r="H260" s="35"/>
    </row>
    <row r="262" spans="1:8" ht="26.25" customHeight="1" x14ac:dyDescent="0.3">
      <c r="A262" s="32"/>
      <c r="B262" s="32"/>
      <c r="C262" s="111"/>
      <c r="D262" s="112"/>
      <c r="E262" s="111"/>
      <c r="F262" s="112"/>
      <c r="G262" s="111"/>
      <c r="H262" s="112"/>
    </row>
    <row r="263" spans="1:8" ht="26.25" customHeight="1" x14ac:dyDescent="0.3">
      <c r="A263" s="32"/>
      <c r="B263" s="32"/>
      <c r="C263" s="111"/>
      <c r="D263" s="112"/>
      <c r="E263" s="111"/>
      <c r="F263" s="112"/>
      <c r="G263" s="111"/>
      <c r="H263" s="112"/>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4FE5-9031-4376-BCE8-BBDB172BE0FB}">
  <dimension ref="A1:WVQ14"/>
  <sheetViews>
    <sheetView showGridLines="0" workbookViewId="0"/>
  </sheetViews>
  <sheetFormatPr defaultRowHeight="12.6" x14ac:dyDescent="0.2"/>
  <cols>
    <col min="1" max="1" width="101.33203125" style="35" customWidth="1"/>
    <col min="2" max="7" width="9.109375" style="35"/>
    <col min="8" max="8" width="30.88671875" style="35" customWidth="1"/>
    <col min="9" max="9" width="44.5546875" style="35" customWidth="1"/>
    <col min="10" max="264" width="9.109375" style="41"/>
    <col min="265" max="265" width="17" style="41" customWidth="1"/>
    <col min="266" max="520" width="9.109375" style="41"/>
    <col min="521" max="521" width="17" style="41" customWidth="1"/>
    <col min="522" max="776" width="9.109375" style="41"/>
    <col min="777" max="777" width="17" style="41" customWidth="1"/>
    <col min="778" max="1032" width="9.109375" style="41"/>
    <col min="1033" max="1033" width="17" style="41" customWidth="1"/>
    <col min="1034" max="1288" width="9.109375" style="41"/>
    <col min="1289" max="1289" width="17" style="41" customWidth="1"/>
    <col min="1290" max="1544" width="9.109375" style="41"/>
    <col min="1545" max="1545" width="17" style="41" customWidth="1"/>
    <col min="1546" max="1800" width="9.109375" style="41"/>
    <col min="1801" max="1801" width="17" style="41" customWidth="1"/>
    <col min="1802" max="2056" width="9.109375" style="41"/>
    <col min="2057" max="2057" width="17" style="41" customWidth="1"/>
    <col min="2058" max="2312" width="9.109375" style="41"/>
    <col min="2313" max="2313" width="17" style="41" customWidth="1"/>
    <col min="2314" max="2568" width="9.109375" style="41"/>
    <col min="2569" max="2569" width="17" style="41" customWidth="1"/>
    <col min="2570" max="2824" width="9.109375" style="41"/>
    <col min="2825" max="2825" width="17" style="41" customWidth="1"/>
    <col min="2826" max="3080" width="9.109375" style="41"/>
    <col min="3081" max="3081" width="17" style="41" customWidth="1"/>
    <col min="3082" max="3336" width="9.109375" style="41"/>
    <col min="3337" max="3337" width="17" style="41" customWidth="1"/>
    <col min="3338" max="3592" width="9.109375" style="41"/>
    <col min="3593" max="3593" width="17" style="41" customWidth="1"/>
    <col min="3594" max="3848" width="9.109375" style="41"/>
    <col min="3849" max="3849" width="17" style="41" customWidth="1"/>
    <col min="3850" max="4104" width="9.109375" style="41"/>
    <col min="4105" max="4105" width="17" style="41" customWidth="1"/>
    <col min="4106" max="4360" width="9.109375" style="41"/>
    <col min="4361" max="4361" width="17" style="41" customWidth="1"/>
    <col min="4362" max="4616" width="9.109375" style="41"/>
    <col min="4617" max="4617" width="17" style="41" customWidth="1"/>
    <col min="4618" max="4872" width="9.109375" style="41"/>
    <col min="4873" max="4873" width="17" style="41" customWidth="1"/>
    <col min="4874" max="5128" width="9.109375" style="41"/>
    <col min="5129" max="5129" width="17" style="41" customWidth="1"/>
    <col min="5130" max="5384" width="9.109375" style="41"/>
    <col min="5385" max="5385" width="17" style="41" customWidth="1"/>
    <col min="5386" max="5640" width="9.109375" style="41"/>
    <col min="5641" max="5641" width="17" style="41" customWidth="1"/>
    <col min="5642" max="5896" width="9.109375" style="41"/>
    <col min="5897" max="5897" width="17" style="41" customWidth="1"/>
    <col min="5898" max="6152" width="9.109375" style="41"/>
    <col min="6153" max="6153" width="17" style="41" customWidth="1"/>
    <col min="6154" max="6408" width="9.109375" style="41"/>
    <col min="6409" max="6409" width="17" style="41" customWidth="1"/>
    <col min="6410" max="6664" width="9.109375" style="41"/>
    <col min="6665" max="6665" width="17" style="41" customWidth="1"/>
    <col min="6666" max="6920" width="9.109375" style="41"/>
    <col min="6921" max="6921" width="17" style="41" customWidth="1"/>
    <col min="6922" max="7176" width="9.109375" style="41"/>
    <col min="7177" max="7177" width="17" style="41" customWidth="1"/>
    <col min="7178" max="7432" width="9.109375" style="41"/>
    <col min="7433" max="7433" width="17" style="41" customWidth="1"/>
    <col min="7434" max="7688" width="9.109375" style="41"/>
    <col min="7689" max="7689" width="17" style="41" customWidth="1"/>
    <col min="7690" max="7944" width="9.109375" style="41"/>
    <col min="7945" max="7945" width="17" style="41" customWidth="1"/>
    <col min="7946" max="8200" width="9.109375" style="41"/>
    <col min="8201" max="8201" width="17" style="41" customWidth="1"/>
    <col min="8202" max="8456" width="9.109375" style="41"/>
    <col min="8457" max="8457" width="17" style="41" customWidth="1"/>
    <col min="8458" max="8712" width="9.109375" style="41"/>
    <col min="8713" max="8713" width="17" style="41" customWidth="1"/>
    <col min="8714" max="8968" width="9.109375" style="41"/>
    <col min="8969" max="8969" width="17" style="41" customWidth="1"/>
    <col min="8970" max="9224" width="9.109375" style="41"/>
    <col min="9225" max="9225" width="17" style="41" customWidth="1"/>
    <col min="9226" max="9480" width="9.109375" style="41"/>
    <col min="9481" max="9481" width="17" style="41" customWidth="1"/>
    <col min="9482" max="9736" width="9.109375" style="41"/>
    <col min="9737" max="9737" width="17" style="41" customWidth="1"/>
    <col min="9738" max="9992" width="9.109375" style="41"/>
    <col min="9993" max="9993" width="17" style="41" customWidth="1"/>
    <col min="9994" max="10248" width="9.109375" style="41"/>
    <col min="10249" max="10249" width="17" style="41" customWidth="1"/>
    <col min="10250" max="10504" width="9.109375" style="41"/>
    <col min="10505" max="10505" width="17" style="41" customWidth="1"/>
    <col min="10506" max="10760" width="9.109375" style="41"/>
    <col min="10761" max="10761" width="17" style="41" customWidth="1"/>
    <col min="10762" max="11016" width="9.109375" style="41"/>
    <col min="11017" max="11017" width="17" style="41" customWidth="1"/>
    <col min="11018" max="11272" width="9.109375" style="41"/>
    <col min="11273" max="11273" width="17" style="41" customWidth="1"/>
    <col min="11274" max="11528" width="9.109375" style="41"/>
    <col min="11529" max="11529" width="17" style="41" customWidth="1"/>
    <col min="11530" max="11784" width="9.109375" style="41"/>
    <col min="11785" max="11785" width="17" style="41" customWidth="1"/>
    <col min="11786" max="12040" width="9.109375" style="41"/>
    <col min="12041" max="12041" width="17" style="41" customWidth="1"/>
    <col min="12042" max="12296" width="9.109375" style="41"/>
    <col min="12297" max="12297" width="17" style="41" customWidth="1"/>
    <col min="12298" max="12552" width="9.109375" style="41"/>
    <col min="12553" max="12553" width="17" style="41" customWidth="1"/>
    <col min="12554" max="12808" width="9.109375" style="41"/>
    <col min="12809" max="12809" width="17" style="41" customWidth="1"/>
    <col min="12810" max="13064" width="9.109375" style="41"/>
    <col min="13065" max="13065" width="17" style="41" customWidth="1"/>
    <col min="13066" max="13320" width="9.109375" style="41"/>
    <col min="13321" max="13321" width="17" style="41" customWidth="1"/>
    <col min="13322" max="13576" width="9.109375" style="41"/>
    <col min="13577" max="13577" width="17" style="41" customWidth="1"/>
    <col min="13578" max="13832" width="9.109375" style="41"/>
    <col min="13833" max="13833" width="17" style="41" customWidth="1"/>
    <col min="13834" max="14088" width="9.109375" style="41"/>
    <col min="14089" max="14089" width="17" style="41" customWidth="1"/>
    <col min="14090" max="14344" width="9.109375" style="41"/>
    <col min="14345" max="14345" width="17" style="41" customWidth="1"/>
    <col min="14346" max="14600" width="9.109375" style="41"/>
    <col min="14601" max="14601" width="17" style="41" customWidth="1"/>
    <col min="14602" max="14856" width="9.109375" style="41"/>
    <col min="14857" max="14857" width="17" style="41" customWidth="1"/>
    <col min="14858" max="15112" width="9.109375" style="41"/>
    <col min="15113" max="15113" width="17" style="41" customWidth="1"/>
    <col min="15114" max="15368" width="9.109375" style="41"/>
    <col min="15369" max="15369" width="17" style="41" customWidth="1"/>
    <col min="15370" max="15624" width="9.109375" style="41"/>
    <col min="15625" max="15625" width="17" style="41" customWidth="1"/>
    <col min="15626" max="15880" width="9.109375" style="41"/>
    <col min="15881" max="15881" width="17" style="41" customWidth="1"/>
    <col min="15882" max="16136" width="9.109375" style="41"/>
    <col min="16137" max="16137" width="17" style="41" customWidth="1"/>
    <col min="16138" max="16384" width="9.109375" style="35"/>
  </cols>
  <sheetData>
    <row r="1" spans="1:9" s="65" customFormat="1" ht="45" customHeight="1" x14ac:dyDescent="0.3">
      <c r="A1" s="293" t="s">
        <v>513</v>
      </c>
      <c r="B1" s="188"/>
      <c r="C1" s="188"/>
      <c r="D1" s="188"/>
      <c r="E1" s="188"/>
      <c r="F1" s="188"/>
      <c r="G1" s="188"/>
      <c r="H1" s="188"/>
      <c r="I1" s="188"/>
    </row>
    <row r="2" spans="1:9" s="35" customFormat="1" ht="277.2" x14ac:dyDescent="0.3">
      <c r="A2" s="309" t="s">
        <v>514</v>
      </c>
      <c r="B2" s="200"/>
      <c r="C2" s="200"/>
      <c r="D2" s="200"/>
      <c r="E2" s="200"/>
      <c r="F2" s="200"/>
      <c r="G2" s="200"/>
    </row>
    <row r="3" spans="1:9" s="35" customFormat="1" ht="118.8" x14ac:dyDescent="0.3">
      <c r="A3" s="309" t="s">
        <v>515</v>
      </c>
      <c r="B3" s="200"/>
      <c r="C3" s="200"/>
      <c r="D3" s="200"/>
      <c r="E3" s="200"/>
      <c r="F3" s="200"/>
      <c r="G3" s="200"/>
    </row>
    <row r="4" spans="1:9" s="35" customFormat="1" ht="19.8" x14ac:dyDescent="0.3">
      <c r="A4" s="31"/>
      <c r="B4" s="200"/>
      <c r="C4" s="200"/>
      <c r="D4" s="200"/>
      <c r="E4" s="200"/>
      <c r="F4" s="200"/>
      <c r="G4" s="200"/>
    </row>
    <row r="5" spans="1:9" s="35" customFormat="1" ht="19.8" x14ac:dyDescent="0.3">
      <c r="A5" s="31"/>
      <c r="B5" s="200"/>
      <c r="C5" s="200"/>
      <c r="D5" s="200"/>
      <c r="E5" s="200"/>
      <c r="F5" s="200"/>
      <c r="G5" s="200"/>
    </row>
    <row r="6" spans="1:9" s="35" customFormat="1" x14ac:dyDescent="0.3">
      <c r="B6" s="200"/>
      <c r="C6" s="200"/>
      <c r="D6" s="200"/>
      <c r="E6" s="200"/>
      <c r="F6" s="200"/>
      <c r="G6" s="200"/>
    </row>
    <row r="7" spans="1:9" s="35" customFormat="1" x14ac:dyDescent="0.3">
      <c r="B7" s="200"/>
      <c r="C7" s="200"/>
      <c r="D7" s="200"/>
      <c r="E7" s="200"/>
      <c r="F7" s="200"/>
      <c r="G7" s="200"/>
    </row>
    <row r="8" spans="1:9" s="35" customFormat="1" x14ac:dyDescent="0.3">
      <c r="B8" s="200"/>
      <c r="C8" s="200"/>
      <c r="D8" s="200"/>
      <c r="E8" s="200"/>
      <c r="F8" s="200"/>
      <c r="G8" s="200"/>
    </row>
    <row r="9" spans="1:9" s="35" customFormat="1" x14ac:dyDescent="0.3">
      <c r="B9" s="200"/>
      <c r="C9" s="200"/>
      <c r="D9" s="200"/>
      <c r="E9" s="200"/>
      <c r="F9" s="200"/>
      <c r="G9" s="200"/>
    </row>
    <row r="10" spans="1:9" s="35" customFormat="1" x14ac:dyDescent="0.3">
      <c r="B10" s="200"/>
      <c r="C10" s="200"/>
      <c r="D10" s="200"/>
      <c r="E10" s="200"/>
      <c r="F10" s="200"/>
      <c r="G10" s="200"/>
    </row>
    <row r="11" spans="1:9" s="35" customFormat="1" x14ac:dyDescent="0.3">
      <c r="B11" s="200"/>
      <c r="C11" s="200"/>
      <c r="D11" s="200"/>
      <c r="E11" s="200"/>
      <c r="F11" s="200"/>
      <c r="G11" s="200"/>
    </row>
    <row r="12" spans="1:9" s="35" customFormat="1" x14ac:dyDescent="0.3">
      <c r="B12" s="200"/>
      <c r="C12" s="200"/>
      <c r="D12" s="200"/>
      <c r="E12" s="200"/>
      <c r="F12" s="200"/>
      <c r="G12" s="200"/>
    </row>
    <row r="13" spans="1:9" s="35" customFormat="1" x14ac:dyDescent="0.3">
      <c r="B13" s="200"/>
      <c r="C13" s="200"/>
      <c r="D13" s="200"/>
      <c r="E13" s="200"/>
      <c r="F13" s="200"/>
      <c r="G13" s="200"/>
    </row>
    <row r="14" spans="1:9" s="35" customFormat="1" x14ac:dyDescent="0.3">
      <c r="B14" s="200"/>
      <c r="C14" s="200"/>
      <c r="D14" s="200"/>
      <c r="E14" s="200"/>
      <c r="F14" s="200"/>
      <c r="G14" s="20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D3C6-AA93-4A85-9FA3-607B05A2C358}">
  <dimension ref="A1:XFB97"/>
  <sheetViews>
    <sheetView showGridLines="0" workbookViewId="0"/>
  </sheetViews>
  <sheetFormatPr defaultRowHeight="12.6" x14ac:dyDescent="0.3"/>
  <cols>
    <col min="1" max="1" width="41" style="35" customWidth="1"/>
    <col min="2" max="2" width="89.88671875" style="35" bestFit="1" customWidth="1"/>
    <col min="3" max="3" width="37.44140625" style="163" customWidth="1"/>
    <col min="4" max="4" width="25.44140625" style="35" customWidth="1"/>
    <col min="5" max="6" width="11.5546875" style="86" bestFit="1" customWidth="1"/>
    <col min="7" max="7" width="12.33203125" style="86" bestFit="1" customWidth="1"/>
    <col min="8" max="8" width="19.6640625" style="86" bestFit="1" customWidth="1"/>
    <col min="9" max="9" width="26.33203125" style="86" bestFit="1" customWidth="1"/>
    <col min="10" max="254" width="9.109375" style="86"/>
    <col min="255" max="255" width="2" style="86" customWidth="1"/>
    <col min="256" max="256" width="17.33203125" style="86" customWidth="1"/>
    <col min="257" max="257" width="42.44140625" style="86" customWidth="1"/>
    <col min="258" max="258" width="17" style="86" customWidth="1"/>
    <col min="259" max="259" width="11.44140625" style="86" customWidth="1"/>
    <col min="260" max="260" width="2" style="86" customWidth="1"/>
    <col min="261" max="262" width="11.5546875" style="86" bestFit="1" customWidth="1"/>
    <col min="263" max="263" width="12.33203125" style="86" bestFit="1" customWidth="1"/>
    <col min="264" max="264" width="19.6640625" style="86" bestFit="1" customWidth="1"/>
    <col min="265" max="265" width="26.33203125" style="86" bestFit="1" customWidth="1"/>
    <col min="266" max="510" width="9.109375" style="86"/>
    <col min="511" max="511" width="2" style="86" customWidth="1"/>
    <col min="512" max="512" width="17.33203125" style="86" customWidth="1"/>
    <col min="513" max="513" width="42.44140625" style="86" customWidth="1"/>
    <col min="514" max="514" width="17" style="86" customWidth="1"/>
    <col min="515" max="515" width="11.44140625" style="86" customWidth="1"/>
    <col min="516" max="516" width="2" style="86" customWidth="1"/>
    <col min="517" max="518" width="11.5546875" style="86" bestFit="1" customWidth="1"/>
    <col min="519" max="519" width="12.33203125" style="86" bestFit="1" customWidth="1"/>
    <col min="520" max="520" width="19.6640625" style="86" bestFit="1" customWidth="1"/>
    <col min="521" max="521" width="26.33203125" style="86" bestFit="1" customWidth="1"/>
    <col min="522" max="766" width="9.109375" style="86"/>
    <col min="767" max="767" width="2" style="86" customWidth="1"/>
    <col min="768" max="768" width="17.33203125" style="86" customWidth="1"/>
    <col min="769" max="769" width="42.44140625" style="86" customWidth="1"/>
    <col min="770" max="770" width="17" style="86" customWidth="1"/>
    <col min="771" max="771" width="11.44140625" style="86" customWidth="1"/>
    <col min="772" max="772" width="2" style="86" customWidth="1"/>
    <col min="773" max="774" width="11.5546875" style="86" bestFit="1" customWidth="1"/>
    <col min="775" max="775" width="12.33203125" style="86" bestFit="1" customWidth="1"/>
    <col min="776" max="776" width="19.6640625" style="86" bestFit="1" customWidth="1"/>
    <col min="777" max="777" width="26.33203125" style="86" bestFit="1" customWidth="1"/>
    <col min="778" max="1022" width="9.109375" style="86"/>
    <col min="1023" max="1023" width="2" style="86" customWidth="1"/>
    <col min="1024" max="1024" width="17.33203125" style="86" customWidth="1"/>
    <col min="1025" max="1025" width="42.44140625" style="86" customWidth="1"/>
    <col min="1026" max="1026" width="17" style="86" customWidth="1"/>
    <col min="1027" max="1027" width="11.44140625" style="86" customWidth="1"/>
    <col min="1028" max="1028" width="2" style="86" customWidth="1"/>
    <col min="1029" max="1030" width="11.5546875" style="86" bestFit="1" customWidth="1"/>
    <col min="1031" max="1031" width="12.33203125" style="86" bestFit="1" customWidth="1"/>
    <col min="1032" max="1032" width="19.6640625" style="86" bestFit="1" customWidth="1"/>
    <col min="1033" max="1033" width="26.33203125" style="86" bestFit="1" customWidth="1"/>
    <col min="1034" max="1278" width="9.109375" style="86"/>
    <col min="1279" max="1279" width="2" style="86" customWidth="1"/>
    <col min="1280" max="1280" width="17.33203125" style="86" customWidth="1"/>
    <col min="1281" max="1281" width="42.44140625" style="86" customWidth="1"/>
    <col min="1282" max="1282" width="17" style="86" customWidth="1"/>
    <col min="1283" max="1283" width="11.44140625" style="86" customWidth="1"/>
    <col min="1284" max="1284" width="2" style="86" customWidth="1"/>
    <col min="1285" max="1286" width="11.5546875" style="86" bestFit="1" customWidth="1"/>
    <col min="1287" max="1287" width="12.33203125" style="86" bestFit="1" customWidth="1"/>
    <col min="1288" max="1288" width="19.6640625" style="86" bestFit="1" customWidth="1"/>
    <col min="1289" max="1289" width="26.33203125" style="86" bestFit="1" customWidth="1"/>
    <col min="1290" max="1534" width="9.109375" style="86"/>
    <col min="1535" max="1535" width="2" style="86" customWidth="1"/>
    <col min="1536" max="1536" width="17.33203125" style="86" customWidth="1"/>
    <col min="1537" max="1537" width="42.44140625" style="86" customWidth="1"/>
    <col min="1538" max="1538" width="17" style="86" customWidth="1"/>
    <col min="1539" max="1539" width="11.44140625" style="86" customWidth="1"/>
    <col min="1540" max="1540" width="2" style="86" customWidth="1"/>
    <col min="1541" max="1542" width="11.5546875" style="86" bestFit="1" customWidth="1"/>
    <col min="1543" max="1543" width="12.33203125" style="86" bestFit="1" customWidth="1"/>
    <col min="1544" max="1544" width="19.6640625" style="86" bestFit="1" customWidth="1"/>
    <col min="1545" max="1545" width="26.33203125" style="86" bestFit="1" customWidth="1"/>
    <col min="1546" max="1790" width="9.109375" style="86"/>
    <col min="1791" max="1791" width="2" style="86" customWidth="1"/>
    <col min="1792" max="1792" width="17.33203125" style="86" customWidth="1"/>
    <col min="1793" max="1793" width="42.44140625" style="86" customWidth="1"/>
    <col min="1794" max="1794" width="17" style="86" customWidth="1"/>
    <col min="1795" max="1795" width="11.44140625" style="86" customWidth="1"/>
    <col min="1796" max="1796" width="2" style="86" customWidth="1"/>
    <col min="1797" max="1798" width="11.5546875" style="86" bestFit="1" customWidth="1"/>
    <col min="1799" max="1799" width="12.33203125" style="86" bestFit="1" customWidth="1"/>
    <col min="1800" max="1800" width="19.6640625" style="86" bestFit="1" customWidth="1"/>
    <col min="1801" max="1801" width="26.33203125" style="86" bestFit="1" customWidth="1"/>
    <col min="1802" max="2046" width="9.109375" style="86"/>
    <col min="2047" max="2047" width="2" style="86" customWidth="1"/>
    <col min="2048" max="2048" width="17.33203125" style="86" customWidth="1"/>
    <col min="2049" max="2049" width="42.44140625" style="86" customWidth="1"/>
    <col min="2050" max="2050" width="17" style="86" customWidth="1"/>
    <col min="2051" max="2051" width="11.44140625" style="86" customWidth="1"/>
    <col min="2052" max="2052" width="2" style="86" customWidth="1"/>
    <col min="2053" max="2054" width="11.5546875" style="86" bestFit="1" customWidth="1"/>
    <col min="2055" max="2055" width="12.33203125" style="86" bestFit="1" customWidth="1"/>
    <col min="2056" max="2056" width="19.6640625" style="86" bestFit="1" customWidth="1"/>
    <col min="2057" max="2057" width="26.33203125" style="86" bestFit="1" customWidth="1"/>
    <col min="2058" max="2302" width="9.109375" style="86"/>
    <col min="2303" max="2303" width="2" style="86" customWidth="1"/>
    <col min="2304" max="2304" width="17.33203125" style="86" customWidth="1"/>
    <col min="2305" max="2305" width="42.44140625" style="86" customWidth="1"/>
    <col min="2306" max="2306" width="17" style="86" customWidth="1"/>
    <col min="2307" max="2307" width="11.44140625" style="86" customWidth="1"/>
    <col min="2308" max="2308" width="2" style="86" customWidth="1"/>
    <col min="2309" max="2310" width="11.5546875" style="86" bestFit="1" customWidth="1"/>
    <col min="2311" max="2311" width="12.33203125" style="86" bestFit="1" customWidth="1"/>
    <col min="2312" max="2312" width="19.6640625" style="86" bestFit="1" customWidth="1"/>
    <col min="2313" max="2313" width="26.33203125" style="86" bestFit="1" customWidth="1"/>
    <col min="2314" max="2558" width="9.109375" style="86"/>
    <col min="2559" max="2559" width="2" style="86" customWidth="1"/>
    <col min="2560" max="2560" width="17.33203125" style="86" customWidth="1"/>
    <col min="2561" max="2561" width="42.44140625" style="86" customWidth="1"/>
    <col min="2562" max="2562" width="17" style="86" customWidth="1"/>
    <col min="2563" max="2563" width="11.44140625" style="86" customWidth="1"/>
    <col min="2564" max="2564" width="2" style="86" customWidth="1"/>
    <col min="2565" max="2566" width="11.5546875" style="86" bestFit="1" customWidth="1"/>
    <col min="2567" max="2567" width="12.33203125" style="86" bestFit="1" customWidth="1"/>
    <col min="2568" max="2568" width="19.6640625" style="86" bestFit="1" customWidth="1"/>
    <col min="2569" max="2569" width="26.33203125" style="86" bestFit="1" customWidth="1"/>
    <col min="2570" max="2814" width="9.109375" style="86"/>
    <col min="2815" max="2815" width="2" style="86" customWidth="1"/>
    <col min="2816" max="2816" width="17.33203125" style="86" customWidth="1"/>
    <col min="2817" max="2817" width="42.44140625" style="86" customWidth="1"/>
    <col min="2818" max="2818" width="17" style="86" customWidth="1"/>
    <col min="2819" max="2819" width="11.44140625" style="86" customWidth="1"/>
    <col min="2820" max="2820" width="2" style="86" customWidth="1"/>
    <col min="2821" max="2822" width="11.5546875" style="86" bestFit="1" customWidth="1"/>
    <col min="2823" max="2823" width="12.33203125" style="86" bestFit="1" customWidth="1"/>
    <col min="2824" max="2824" width="19.6640625" style="86" bestFit="1" customWidth="1"/>
    <col min="2825" max="2825" width="26.33203125" style="86" bestFit="1" customWidth="1"/>
    <col min="2826" max="3070" width="9.109375" style="86"/>
    <col min="3071" max="3071" width="2" style="86" customWidth="1"/>
    <col min="3072" max="3072" width="17.33203125" style="86" customWidth="1"/>
    <col min="3073" max="3073" width="42.44140625" style="86" customWidth="1"/>
    <col min="3074" max="3074" width="17" style="86" customWidth="1"/>
    <col min="3075" max="3075" width="11.44140625" style="86" customWidth="1"/>
    <col min="3076" max="3076" width="2" style="86" customWidth="1"/>
    <col min="3077" max="3078" width="11.5546875" style="86" bestFit="1" customWidth="1"/>
    <col min="3079" max="3079" width="12.33203125" style="86" bestFit="1" customWidth="1"/>
    <col min="3080" max="3080" width="19.6640625" style="86" bestFit="1" customWidth="1"/>
    <col min="3081" max="3081" width="26.33203125" style="86" bestFit="1" customWidth="1"/>
    <col min="3082" max="3326" width="9.109375" style="86"/>
    <col min="3327" max="3327" width="2" style="86" customWidth="1"/>
    <col min="3328" max="3328" width="17.33203125" style="86" customWidth="1"/>
    <col min="3329" max="3329" width="42.44140625" style="86" customWidth="1"/>
    <col min="3330" max="3330" width="17" style="86" customWidth="1"/>
    <col min="3331" max="3331" width="11.44140625" style="86" customWidth="1"/>
    <col min="3332" max="3332" width="2" style="86" customWidth="1"/>
    <col min="3333" max="3334" width="11.5546875" style="86" bestFit="1" customWidth="1"/>
    <col min="3335" max="3335" width="12.33203125" style="86" bestFit="1" customWidth="1"/>
    <col min="3336" max="3336" width="19.6640625" style="86" bestFit="1" customWidth="1"/>
    <col min="3337" max="3337" width="26.33203125" style="86" bestFit="1" customWidth="1"/>
    <col min="3338" max="3582" width="9.109375" style="86"/>
    <col min="3583" max="3583" width="2" style="86" customWidth="1"/>
    <col min="3584" max="3584" width="17.33203125" style="86" customWidth="1"/>
    <col min="3585" max="3585" width="42.44140625" style="86" customWidth="1"/>
    <col min="3586" max="3586" width="17" style="86" customWidth="1"/>
    <col min="3587" max="3587" width="11.44140625" style="86" customWidth="1"/>
    <col min="3588" max="3588" width="2" style="86" customWidth="1"/>
    <col min="3589" max="3590" width="11.5546875" style="86" bestFit="1" customWidth="1"/>
    <col min="3591" max="3591" width="12.33203125" style="86" bestFit="1" customWidth="1"/>
    <col min="3592" max="3592" width="19.6640625" style="86" bestFit="1" customWidth="1"/>
    <col min="3593" max="3593" width="26.33203125" style="86" bestFit="1" customWidth="1"/>
    <col min="3594" max="3838" width="9.109375" style="86"/>
    <col min="3839" max="3839" width="2" style="86" customWidth="1"/>
    <col min="3840" max="3840" width="17.33203125" style="86" customWidth="1"/>
    <col min="3841" max="3841" width="42.44140625" style="86" customWidth="1"/>
    <col min="3842" max="3842" width="17" style="86" customWidth="1"/>
    <col min="3843" max="3843" width="11.44140625" style="86" customWidth="1"/>
    <col min="3844" max="3844" width="2" style="86" customWidth="1"/>
    <col min="3845" max="3846" width="11.5546875" style="86" bestFit="1" customWidth="1"/>
    <col min="3847" max="3847" width="12.33203125" style="86" bestFit="1" customWidth="1"/>
    <col min="3848" max="3848" width="19.6640625" style="86" bestFit="1" customWidth="1"/>
    <col min="3849" max="3849" width="26.33203125" style="86" bestFit="1" customWidth="1"/>
    <col min="3850" max="4094" width="9.109375" style="86"/>
    <col min="4095" max="4095" width="2" style="86" customWidth="1"/>
    <col min="4096" max="4096" width="17.33203125" style="86" customWidth="1"/>
    <col min="4097" max="4097" width="42.44140625" style="86" customWidth="1"/>
    <col min="4098" max="4098" width="17" style="86" customWidth="1"/>
    <col min="4099" max="4099" width="11.44140625" style="86" customWidth="1"/>
    <col min="4100" max="4100" width="2" style="86" customWidth="1"/>
    <col min="4101" max="4102" width="11.5546875" style="86" bestFit="1" customWidth="1"/>
    <col min="4103" max="4103" width="12.33203125" style="86" bestFit="1" customWidth="1"/>
    <col min="4104" max="4104" width="19.6640625" style="86" bestFit="1" customWidth="1"/>
    <col min="4105" max="4105" width="26.33203125" style="86" bestFit="1" customWidth="1"/>
    <col min="4106" max="4350" width="9.109375" style="86"/>
    <col min="4351" max="4351" width="2" style="86" customWidth="1"/>
    <col min="4352" max="4352" width="17.33203125" style="86" customWidth="1"/>
    <col min="4353" max="4353" width="42.44140625" style="86" customWidth="1"/>
    <col min="4354" max="4354" width="17" style="86" customWidth="1"/>
    <col min="4355" max="4355" width="11.44140625" style="86" customWidth="1"/>
    <col min="4356" max="4356" width="2" style="86" customWidth="1"/>
    <col min="4357" max="4358" width="11.5546875" style="86" bestFit="1" customWidth="1"/>
    <col min="4359" max="4359" width="12.33203125" style="86" bestFit="1" customWidth="1"/>
    <col min="4360" max="4360" width="19.6640625" style="86" bestFit="1" customWidth="1"/>
    <col min="4361" max="4361" width="26.33203125" style="86" bestFit="1" customWidth="1"/>
    <col min="4362" max="4606" width="9.109375" style="86"/>
    <col min="4607" max="4607" width="2" style="86" customWidth="1"/>
    <col min="4608" max="4608" width="17.33203125" style="86" customWidth="1"/>
    <col min="4609" max="4609" width="42.44140625" style="86" customWidth="1"/>
    <col min="4610" max="4610" width="17" style="86" customWidth="1"/>
    <col min="4611" max="4611" width="11.44140625" style="86" customWidth="1"/>
    <col min="4612" max="4612" width="2" style="86" customWidth="1"/>
    <col min="4613" max="4614" width="11.5546875" style="86" bestFit="1" customWidth="1"/>
    <col min="4615" max="4615" width="12.33203125" style="86" bestFit="1" customWidth="1"/>
    <col min="4616" max="4616" width="19.6640625" style="86" bestFit="1" customWidth="1"/>
    <col min="4617" max="4617" width="26.33203125" style="86" bestFit="1" customWidth="1"/>
    <col min="4618" max="4862" width="9.109375" style="86"/>
    <col min="4863" max="4863" width="2" style="86" customWidth="1"/>
    <col min="4864" max="4864" width="17.33203125" style="86" customWidth="1"/>
    <col min="4865" max="4865" width="42.44140625" style="86" customWidth="1"/>
    <col min="4866" max="4866" width="17" style="86" customWidth="1"/>
    <col min="4867" max="4867" width="11.44140625" style="86" customWidth="1"/>
    <col min="4868" max="4868" width="2" style="86" customWidth="1"/>
    <col min="4869" max="4870" width="11.5546875" style="86" bestFit="1" customWidth="1"/>
    <col min="4871" max="4871" width="12.33203125" style="86" bestFit="1" customWidth="1"/>
    <col min="4872" max="4872" width="19.6640625" style="86" bestFit="1" customWidth="1"/>
    <col min="4873" max="4873" width="26.33203125" style="86" bestFit="1" customWidth="1"/>
    <col min="4874" max="5118" width="9.109375" style="86"/>
    <col min="5119" max="5119" width="2" style="86" customWidth="1"/>
    <col min="5120" max="5120" width="17.33203125" style="86" customWidth="1"/>
    <col min="5121" max="5121" width="42.44140625" style="86" customWidth="1"/>
    <col min="5122" max="5122" width="17" style="86" customWidth="1"/>
    <col min="5123" max="5123" width="11.44140625" style="86" customWidth="1"/>
    <col min="5124" max="5124" width="2" style="86" customWidth="1"/>
    <col min="5125" max="5126" width="11.5546875" style="86" bestFit="1" customWidth="1"/>
    <col min="5127" max="5127" width="12.33203125" style="86" bestFit="1" customWidth="1"/>
    <col min="5128" max="5128" width="19.6640625" style="86" bestFit="1" customWidth="1"/>
    <col min="5129" max="5129" width="26.33203125" style="86" bestFit="1" customWidth="1"/>
    <col min="5130" max="5374" width="9.109375" style="86"/>
    <col min="5375" max="5375" width="2" style="86" customWidth="1"/>
    <col min="5376" max="5376" width="17.33203125" style="86" customWidth="1"/>
    <col min="5377" max="5377" width="42.44140625" style="86" customWidth="1"/>
    <col min="5378" max="5378" width="17" style="86" customWidth="1"/>
    <col min="5379" max="5379" width="11.44140625" style="86" customWidth="1"/>
    <col min="5380" max="5380" width="2" style="86" customWidth="1"/>
    <col min="5381" max="5382" width="11.5546875" style="86" bestFit="1" customWidth="1"/>
    <col min="5383" max="5383" width="12.33203125" style="86" bestFit="1" customWidth="1"/>
    <col min="5384" max="5384" width="19.6640625" style="86" bestFit="1" customWidth="1"/>
    <col min="5385" max="5385" width="26.33203125" style="86" bestFit="1" customWidth="1"/>
    <col min="5386" max="5630" width="9.109375" style="86"/>
    <col min="5631" max="5631" width="2" style="86" customWidth="1"/>
    <col min="5632" max="5632" width="17.33203125" style="86" customWidth="1"/>
    <col min="5633" max="5633" width="42.44140625" style="86" customWidth="1"/>
    <col min="5634" max="5634" width="17" style="86" customWidth="1"/>
    <col min="5635" max="5635" width="11.44140625" style="86" customWidth="1"/>
    <col min="5636" max="5636" width="2" style="86" customWidth="1"/>
    <col min="5637" max="5638" width="11.5546875" style="86" bestFit="1" customWidth="1"/>
    <col min="5639" max="5639" width="12.33203125" style="86" bestFit="1" customWidth="1"/>
    <col min="5640" max="5640" width="19.6640625" style="86" bestFit="1" customWidth="1"/>
    <col min="5641" max="5641" width="26.33203125" style="86" bestFit="1" customWidth="1"/>
    <col min="5642" max="5886" width="9.109375" style="86"/>
    <col min="5887" max="5887" width="2" style="86" customWidth="1"/>
    <col min="5888" max="5888" width="17.33203125" style="86" customWidth="1"/>
    <col min="5889" max="5889" width="42.44140625" style="86" customWidth="1"/>
    <col min="5890" max="5890" width="17" style="86" customWidth="1"/>
    <col min="5891" max="5891" width="11.44140625" style="86" customWidth="1"/>
    <col min="5892" max="5892" width="2" style="86" customWidth="1"/>
    <col min="5893" max="5894" width="11.5546875" style="86" bestFit="1" customWidth="1"/>
    <col min="5895" max="5895" width="12.33203125" style="86" bestFit="1" customWidth="1"/>
    <col min="5896" max="5896" width="19.6640625" style="86" bestFit="1" customWidth="1"/>
    <col min="5897" max="5897" width="26.33203125" style="86" bestFit="1" customWidth="1"/>
    <col min="5898" max="6142" width="9.109375" style="86"/>
    <col min="6143" max="6143" width="2" style="86" customWidth="1"/>
    <col min="6144" max="6144" width="17.33203125" style="86" customWidth="1"/>
    <col min="6145" max="6145" width="42.44140625" style="86" customWidth="1"/>
    <col min="6146" max="6146" width="17" style="86" customWidth="1"/>
    <col min="6147" max="6147" width="11.44140625" style="86" customWidth="1"/>
    <col min="6148" max="6148" width="2" style="86" customWidth="1"/>
    <col min="6149" max="6150" width="11.5546875" style="86" bestFit="1" customWidth="1"/>
    <col min="6151" max="6151" width="12.33203125" style="86" bestFit="1" customWidth="1"/>
    <col min="6152" max="6152" width="19.6640625" style="86" bestFit="1" customWidth="1"/>
    <col min="6153" max="6153" width="26.33203125" style="86" bestFit="1" customWidth="1"/>
    <col min="6154" max="6398" width="9.109375" style="86"/>
    <col min="6399" max="6399" width="2" style="86" customWidth="1"/>
    <col min="6400" max="6400" width="17.33203125" style="86" customWidth="1"/>
    <col min="6401" max="6401" width="42.44140625" style="86" customWidth="1"/>
    <col min="6402" max="6402" width="17" style="86" customWidth="1"/>
    <col min="6403" max="6403" width="11.44140625" style="86" customWidth="1"/>
    <col min="6404" max="6404" width="2" style="86" customWidth="1"/>
    <col min="6405" max="6406" width="11.5546875" style="86" bestFit="1" customWidth="1"/>
    <col min="6407" max="6407" width="12.33203125" style="86" bestFit="1" customWidth="1"/>
    <col min="6408" max="6408" width="19.6640625" style="86" bestFit="1" customWidth="1"/>
    <col min="6409" max="6409" width="26.33203125" style="86" bestFit="1" customWidth="1"/>
    <col min="6410" max="6654" width="9.109375" style="86"/>
    <col min="6655" max="6655" width="2" style="86" customWidth="1"/>
    <col min="6656" max="6656" width="17.33203125" style="86" customWidth="1"/>
    <col min="6657" max="6657" width="42.44140625" style="86" customWidth="1"/>
    <col min="6658" max="6658" width="17" style="86" customWidth="1"/>
    <col min="6659" max="6659" width="11.44140625" style="86" customWidth="1"/>
    <col min="6660" max="6660" width="2" style="86" customWidth="1"/>
    <col min="6661" max="6662" width="11.5546875" style="86" bestFit="1" customWidth="1"/>
    <col min="6663" max="6663" width="12.33203125" style="86" bestFit="1" customWidth="1"/>
    <col min="6664" max="6664" width="19.6640625" style="86" bestFit="1" customWidth="1"/>
    <col min="6665" max="6665" width="26.33203125" style="86" bestFit="1" customWidth="1"/>
    <col min="6666" max="6910" width="9.109375" style="86"/>
    <col min="6911" max="6911" width="2" style="86" customWidth="1"/>
    <col min="6912" max="6912" width="17.33203125" style="86" customWidth="1"/>
    <col min="6913" max="6913" width="42.44140625" style="86" customWidth="1"/>
    <col min="6914" max="6914" width="17" style="86" customWidth="1"/>
    <col min="6915" max="6915" width="11.44140625" style="86" customWidth="1"/>
    <col min="6916" max="6916" width="2" style="86" customWidth="1"/>
    <col min="6917" max="6918" width="11.5546875" style="86" bestFit="1" customWidth="1"/>
    <col min="6919" max="6919" width="12.33203125" style="86" bestFit="1" customWidth="1"/>
    <col min="6920" max="6920" width="19.6640625" style="86" bestFit="1" customWidth="1"/>
    <col min="6921" max="6921" width="26.33203125" style="86" bestFit="1" customWidth="1"/>
    <col min="6922" max="7166" width="9.109375" style="86"/>
    <col min="7167" max="7167" width="2" style="86" customWidth="1"/>
    <col min="7168" max="7168" width="17.33203125" style="86" customWidth="1"/>
    <col min="7169" max="7169" width="42.44140625" style="86" customWidth="1"/>
    <col min="7170" max="7170" width="17" style="86" customWidth="1"/>
    <col min="7171" max="7171" width="11.44140625" style="86" customWidth="1"/>
    <col min="7172" max="7172" width="2" style="86" customWidth="1"/>
    <col min="7173" max="7174" width="11.5546875" style="86" bestFit="1" customWidth="1"/>
    <col min="7175" max="7175" width="12.33203125" style="86" bestFit="1" customWidth="1"/>
    <col min="7176" max="7176" width="19.6640625" style="86" bestFit="1" customWidth="1"/>
    <col min="7177" max="7177" width="26.33203125" style="86" bestFit="1" customWidth="1"/>
    <col min="7178" max="7422" width="9.109375" style="86"/>
    <col min="7423" max="7423" width="2" style="86" customWidth="1"/>
    <col min="7424" max="7424" width="17.33203125" style="86" customWidth="1"/>
    <col min="7425" max="7425" width="42.44140625" style="86" customWidth="1"/>
    <col min="7426" max="7426" width="17" style="86" customWidth="1"/>
    <col min="7427" max="7427" width="11.44140625" style="86" customWidth="1"/>
    <col min="7428" max="7428" width="2" style="86" customWidth="1"/>
    <col min="7429" max="7430" width="11.5546875" style="86" bestFit="1" customWidth="1"/>
    <col min="7431" max="7431" width="12.33203125" style="86" bestFit="1" customWidth="1"/>
    <col min="7432" max="7432" width="19.6640625" style="86" bestFit="1" customWidth="1"/>
    <col min="7433" max="7433" width="26.33203125" style="86" bestFit="1" customWidth="1"/>
    <col min="7434" max="7678" width="9.109375" style="86"/>
    <col min="7679" max="7679" width="2" style="86" customWidth="1"/>
    <col min="7680" max="7680" width="17.33203125" style="86" customWidth="1"/>
    <col min="7681" max="7681" width="42.44140625" style="86" customWidth="1"/>
    <col min="7682" max="7682" width="17" style="86" customWidth="1"/>
    <col min="7683" max="7683" width="11.44140625" style="86" customWidth="1"/>
    <col min="7684" max="7684" width="2" style="86" customWidth="1"/>
    <col min="7685" max="7686" width="11.5546875" style="86" bestFit="1" customWidth="1"/>
    <col min="7687" max="7687" width="12.33203125" style="86" bestFit="1" customWidth="1"/>
    <col min="7688" max="7688" width="19.6640625" style="86" bestFit="1" customWidth="1"/>
    <col min="7689" max="7689" width="26.33203125" style="86" bestFit="1" customWidth="1"/>
    <col min="7690" max="7934" width="9.109375" style="86"/>
    <col min="7935" max="7935" width="2" style="86" customWidth="1"/>
    <col min="7936" max="7936" width="17.33203125" style="86" customWidth="1"/>
    <col min="7937" max="7937" width="42.44140625" style="86" customWidth="1"/>
    <col min="7938" max="7938" width="17" style="86" customWidth="1"/>
    <col min="7939" max="7939" width="11.44140625" style="86" customWidth="1"/>
    <col min="7940" max="7940" width="2" style="86" customWidth="1"/>
    <col min="7941" max="7942" width="11.5546875" style="86" bestFit="1" customWidth="1"/>
    <col min="7943" max="7943" width="12.33203125" style="86" bestFit="1" customWidth="1"/>
    <col min="7944" max="7944" width="19.6640625" style="86" bestFit="1" customWidth="1"/>
    <col min="7945" max="7945" width="26.33203125" style="86" bestFit="1" customWidth="1"/>
    <col min="7946" max="8190" width="9.109375" style="86"/>
    <col min="8191" max="8191" width="2" style="86" customWidth="1"/>
    <col min="8192" max="8192" width="17.33203125" style="86" customWidth="1"/>
    <col min="8193" max="8193" width="42.44140625" style="86" customWidth="1"/>
    <col min="8194" max="8194" width="17" style="86" customWidth="1"/>
    <col min="8195" max="8195" width="11.44140625" style="86" customWidth="1"/>
    <col min="8196" max="8196" width="2" style="86" customWidth="1"/>
    <col min="8197" max="8198" width="11.5546875" style="86" bestFit="1" customWidth="1"/>
    <col min="8199" max="8199" width="12.33203125" style="86" bestFit="1" customWidth="1"/>
    <col min="8200" max="8200" width="19.6640625" style="86" bestFit="1" customWidth="1"/>
    <col min="8201" max="8201" width="26.33203125" style="86" bestFit="1" customWidth="1"/>
    <col min="8202" max="8446" width="9.109375" style="86"/>
    <col min="8447" max="8447" width="2" style="86" customWidth="1"/>
    <col min="8448" max="8448" width="17.33203125" style="86" customWidth="1"/>
    <col min="8449" max="8449" width="42.44140625" style="86" customWidth="1"/>
    <col min="8450" max="8450" width="17" style="86" customWidth="1"/>
    <col min="8451" max="8451" width="11.44140625" style="86" customWidth="1"/>
    <col min="8452" max="8452" width="2" style="86" customWidth="1"/>
    <col min="8453" max="8454" width="11.5546875" style="86" bestFit="1" customWidth="1"/>
    <col min="8455" max="8455" width="12.33203125" style="86" bestFit="1" customWidth="1"/>
    <col min="8456" max="8456" width="19.6640625" style="86" bestFit="1" customWidth="1"/>
    <col min="8457" max="8457" width="26.33203125" style="86" bestFit="1" customWidth="1"/>
    <col min="8458" max="8702" width="9.109375" style="86"/>
    <col min="8703" max="8703" width="2" style="86" customWidth="1"/>
    <col min="8704" max="8704" width="17.33203125" style="86" customWidth="1"/>
    <col min="8705" max="8705" width="42.44140625" style="86" customWidth="1"/>
    <col min="8706" max="8706" width="17" style="86" customWidth="1"/>
    <col min="8707" max="8707" width="11.44140625" style="86" customWidth="1"/>
    <col min="8708" max="8708" width="2" style="86" customWidth="1"/>
    <col min="8709" max="8710" width="11.5546875" style="86" bestFit="1" customWidth="1"/>
    <col min="8711" max="8711" width="12.33203125" style="86" bestFit="1" customWidth="1"/>
    <col min="8712" max="8712" width="19.6640625" style="86" bestFit="1" customWidth="1"/>
    <col min="8713" max="8713" width="26.33203125" style="86" bestFit="1" customWidth="1"/>
    <col min="8714" max="8958" width="9.109375" style="86"/>
    <col min="8959" max="8959" width="2" style="86" customWidth="1"/>
    <col min="8960" max="8960" width="17.33203125" style="86" customWidth="1"/>
    <col min="8961" max="8961" width="42.44140625" style="86" customWidth="1"/>
    <col min="8962" max="8962" width="17" style="86" customWidth="1"/>
    <col min="8963" max="8963" width="11.44140625" style="86" customWidth="1"/>
    <col min="8964" max="8964" width="2" style="86" customWidth="1"/>
    <col min="8965" max="8966" width="11.5546875" style="86" bestFit="1" customWidth="1"/>
    <col min="8967" max="8967" width="12.33203125" style="86" bestFit="1" customWidth="1"/>
    <col min="8968" max="8968" width="19.6640625" style="86" bestFit="1" customWidth="1"/>
    <col min="8969" max="8969" width="26.33203125" style="86" bestFit="1" customWidth="1"/>
    <col min="8970" max="9214" width="9.109375" style="86"/>
    <col min="9215" max="9215" width="2" style="86" customWidth="1"/>
    <col min="9216" max="9216" width="17.33203125" style="86" customWidth="1"/>
    <col min="9217" max="9217" width="42.44140625" style="86" customWidth="1"/>
    <col min="9218" max="9218" width="17" style="86" customWidth="1"/>
    <col min="9219" max="9219" width="11.44140625" style="86" customWidth="1"/>
    <col min="9220" max="9220" width="2" style="86" customWidth="1"/>
    <col min="9221" max="9222" width="11.5546875" style="86" bestFit="1" customWidth="1"/>
    <col min="9223" max="9223" width="12.33203125" style="86" bestFit="1" customWidth="1"/>
    <col min="9224" max="9224" width="19.6640625" style="86" bestFit="1" customWidth="1"/>
    <col min="9225" max="9225" width="26.33203125" style="86" bestFit="1" customWidth="1"/>
    <col min="9226" max="9470" width="9.109375" style="86"/>
    <col min="9471" max="9471" width="2" style="86" customWidth="1"/>
    <col min="9472" max="9472" width="17.33203125" style="86" customWidth="1"/>
    <col min="9473" max="9473" width="42.44140625" style="86" customWidth="1"/>
    <col min="9474" max="9474" width="17" style="86" customWidth="1"/>
    <col min="9475" max="9475" width="11.44140625" style="86" customWidth="1"/>
    <col min="9476" max="9476" width="2" style="86" customWidth="1"/>
    <col min="9477" max="9478" width="11.5546875" style="86" bestFit="1" customWidth="1"/>
    <col min="9479" max="9479" width="12.33203125" style="86" bestFit="1" customWidth="1"/>
    <col min="9480" max="9480" width="19.6640625" style="86" bestFit="1" customWidth="1"/>
    <col min="9481" max="9481" width="26.33203125" style="86" bestFit="1" customWidth="1"/>
    <col min="9482" max="9726" width="9.109375" style="86"/>
    <col min="9727" max="9727" width="2" style="86" customWidth="1"/>
    <col min="9728" max="9728" width="17.33203125" style="86" customWidth="1"/>
    <col min="9729" max="9729" width="42.44140625" style="86" customWidth="1"/>
    <col min="9730" max="9730" width="17" style="86" customWidth="1"/>
    <col min="9731" max="9731" width="11.44140625" style="86" customWidth="1"/>
    <col min="9732" max="9732" width="2" style="86" customWidth="1"/>
    <col min="9733" max="9734" width="11.5546875" style="86" bestFit="1" customWidth="1"/>
    <col min="9735" max="9735" width="12.33203125" style="86" bestFit="1" customWidth="1"/>
    <col min="9736" max="9736" width="19.6640625" style="86" bestFit="1" customWidth="1"/>
    <col min="9737" max="9737" width="26.33203125" style="86" bestFit="1" customWidth="1"/>
    <col min="9738" max="9982" width="9.109375" style="86"/>
    <col min="9983" max="9983" width="2" style="86" customWidth="1"/>
    <col min="9984" max="9984" width="17.33203125" style="86" customWidth="1"/>
    <col min="9985" max="9985" width="42.44140625" style="86" customWidth="1"/>
    <col min="9986" max="9986" width="17" style="86" customWidth="1"/>
    <col min="9987" max="9987" width="11.44140625" style="86" customWidth="1"/>
    <col min="9988" max="9988" width="2" style="86" customWidth="1"/>
    <col min="9989" max="9990" width="11.5546875" style="86" bestFit="1" customWidth="1"/>
    <col min="9991" max="9991" width="12.33203125" style="86" bestFit="1" customWidth="1"/>
    <col min="9992" max="9992" width="19.6640625" style="86" bestFit="1" customWidth="1"/>
    <col min="9993" max="9993" width="26.33203125" style="86" bestFit="1" customWidth="1"/>
    <col min="9994" max="10238" width="9.109375" style="86"/>
    <col min="10239" max="10239" width="2" style="86" customWidth="1"/>
    <col min="10240" max="10240" width="17.33203125" style="86" customWidth="1"/>
    <col min="10241" max="10241" width="42.44140625" style="86" customWidth="1"/>
    <col min="10242" max="10242" width="17" style="86" customWidth="1"/>
    <col min="10243" max="10243" width="11.44140625" style="86" customWidth="1"/>
    <col min="10244" max="10244" width="2" style="86" customWidth="1"/>
    <col min="10245" max="10246" width="11.5546875" style="86" bestFit="1" customWidth="1"/>
    <col min="10247" max="10247" width="12.33203125" style="86" bestFit="1" customWidth="1"/>
    <col min="10248" max="10248" width="19.6640625" style="86" bestFit="1" customWidth="1"/>
    <col min="10249" max="10249" width="26.33203125" style="86" bestFit="1" customWidth="1"/>
    <col min="10250" max="10494" width="9.109375" style="86"/>
    <col min="10495" max="10495" width="2" style="86" customWidth="1"/>
    <col min="10496" max="10496" width="17.33203125" style="86" customWidth="1"/>
    <col min="10497" max="10497" width="42.44140625" style="86" customWidth="1"/>
    <col min="10498" max="10498" width="17" style="86" customWidth="1"/>
    <col min="10499" max="10499" width="11.44140625" style="86" customWidth="1"/>
    <col min="10500" max="10500" width="2" style="86" customWidth="1"/>
    <col min="10501" max="10502" width="11.5546875" style="86" bestFit="1" customWidth="1"/>
    <col min="10503" max="10503" width="12.33203125" style="86" bestFit="1" customWidth="1"/>
    <col min="10504" max="10504" width="19.6640625" style="86" bestFit="1" customWidth="1"/>
    <col min="10505" max="10505" width="26.33203125" style="86" bestFit="1" customWidth="1"/>
    <col min="10506" max="10750" width="9.109375" style="86"/>
    <col min="10751" max="10751" width="2" style="86" customWidth="1"/>
    <col min="10752" max="10752" width="17.33203125" style="86" customWidth="1"/>
    <col min="10753" max="10753" width="42.44140625" style="86" customWidth="1"/>
    <col min="10754" max="10754" width="17" style="86" customWidth="1"/>
    <col min="10755" max="10755" width="11.44140625" style="86" customWidth="1"/>
    <col min="10756" max="10756" width="2" style="86" customWidth="1"/>
    <col min="10757" max="10758" width="11.5546875" style="86" bestFit="1" customWidth="1"/>
    <col min="10759" max="10759" width="12.33203125" style="86" bestFit="1" customWidth="1"/>
    <col min="10760" max="10760" width="19.6640625" style="86" bestFit="1" customWidth="1"/>
    <col min="10761" max="10761" width="26.33203125" style="86" bestFit="1" customWidth="1"/>
    <col min="10762" max="11006" width="9.109375" style="86"/>
    <col min="11007" max="11007" width="2" style="86" customWidth="1"/>
    <col min="11008" max="11008" width="17.33203125" style="86" customWidth="1"/>
    <col min="11009" max="11009" width="42.44140625" style="86" customWidth="1"/>
    <col min="11010" max="11010" width="17" style="86" customWidth="1"/>
    <col min="11011" max="11011" width="11.44140625" style="86" customWidth="1"/>
    <col min="11012" max="11012" width="2" style="86" customWidth="1"/>
    <col min="11013" max="11014" width="11.5546875" style="86" bestFit="1" customWidth="1"/>
    <col min="11015" max="11015" width="12.33203125" style="86" bestFit="1" customWidth="1"/>
    <col min="11016" max="11016" width="19.6640625" style="86" bestFit="1" customWidth="1"/>
    <col min="11017" max="11017" width="26.33203125" style="86" bestFit="1" customWidth="1"/>
    <col min="11018" max="11262" width="9.109375" style="86"/>
    <col min="11263" max="11263" width="2" style="86" customWidth="1"/>
    <col min="11264" max="11264" width="17.33203125" style="86" customWidth="1"/>
    <col min="11265" max="11265" width="42.44140625" style="86" customWidth="1"/>
    <col min="11266" max="11266" width="17" style="86" customWidth="1"/>
    <col min="11267" max="11267" width="11.44140625" style="86" customWidth="1"/>
    <col min="11268" max="11268" width="2" style="86" customWidth="1"/>
    <col min="11269" max="11270" width="11.5546875" style="86" bestFit="1" customWidth="1"/>
    <col min="11271" max="11271" width="12.33203125" style="86" bestFit="1" customWidth="1"/>
    <col min="11272" max="11272" width="19.6640625" style="86" bestFit="1" customWidth="1"/>
    <col min="11273" max="11273" width="26.33203125" style="86" bestFit="1" customWidth="1"/>
    <col min="11274" max="11518" width="9.109375" style="86"/>
    <col min="11519" max="11519" width="2" style="86" customWidth="1"/>
    <col min="11520" max="11520" width="17.33203125" style="86" customWidth="1"/>
    <col min="11521" max="11521" width="42.44140625" style="86" customWidth="1"/>
    <col min="11522" max="11522" width="17" style="86" customWidth="1"/>
    <col min="11523" max="11523" width="11.44140625" style="86" customWidth="1"/>
    <col min="11524" max="11524" width="2" style="86" customWidth="1"/>
    <col min="11525" max="11526" width="11.5546875" style="86" bestFit="1" customWidth="1"/>
    <col min="11527" max="11527" width="12.33203125" style="86" bestFit="1" customWidth="1"/>
    <col min="11528" max="11528" width="19.6640625" style="86" bestFit="1" customWidth="1"/>
    <col min="11529" max="11529" width="26.33203125" style="86" bestFit="1" customWidth="1"/>
    <col min="11530" max="11774" width="9.109375" style="86"/>
    <col min="11775" max="11775" width="2" style="86" customWidth="1"/>
    <col min="11776" max="11776" width="17.33203125" style="86" customWidth="1"/>
    <col min="11777" max="11777" width="42.44140625" style="86" customWidth="1"/>
    <col min="11778" max="11778" width="17" style="86" customWidth="1"/>
    <col min="11779" max="11779" width="11.44140625" style="86" customWidth="1"/>
    <col min="11780" max="11780" width="2" style="86" customWidth="1"/>
    <col min="11781" max="11782" width="11.5546875" style="86" bestFit="1" customWidth="1"/>
    <col min="11783" max="11783" width="12.33203125" style="86" bestFit="1" customWidth="1"/>
    <col min="11784" max="11784" width="19.6640625" style="86" bestFit="1" customWidth="1"/>
    <col min="11785" max="11785" width="26.33203125" style="86" bestFit="1" customWidth="1"/>
    <col min="11786" max="12030" width="9.109375" style="86"/>
    <col min="12031" max="12031" width="2" style="86" customWidth="1"/>
    <col min="12032" max="12032" width="17.33203125" style="86" customWidth="1"/>
    <col min="12033" max="12033" width="42.44140625" style="86" customWidth="1"/>
    <col min="12034" max="12034" width="17" style="86" customWidth="1"/>
    <col min="12035" max="12035" width="11.44140625" style="86" customWidth="1"/>
    <col min="12036" max="12036" width="2" style="86" customWidth="1"/>
    <col min="12037" max="12038" width="11.5546875" style="86" bestFit="1" customWidth="1"/>
    <col min="12039" max="12039" width="12.33203125" style="86" bestFit="1" customWidth="1"/>
    <col min="12040" max="12040" width="19.6640625" style="86" bestFit="1" customWidth="1"/>
    <col min="12041" max="12041" width="26.33203125" style="86" bestFit="1" customWidth="1"/>
    <col min="12042" max="12286" width="9.109375" style="86"/>
    <col min="12287" max="12287" width="2" style="86" customWidth="1"/>
    <col min="12288" max="12288" width="17.33203125" style="86" customWidth="1"/>
    <col min="12289" max="12289" width="42.44140625" style="86" customWidth="1"/>
    <col min="12290" max="12290" width="17" style="86" customWidth="1"/>
    <col min="12291" max="12291" width="11.44140625" style="86" customWidth="1"/>
    <col min="12292" max="12292" width="2" style="86" customWidth="1"/>
    <col min="12293" max="12294" width="11.5546875" style="86" bestFit="1" customWidth="1"/>
    <col min="12295" max="12295" width="12.33203125" style="86" bestFit="1" customWidth="1"/>
    <col min="12296" max="12296" width="19.6640625" style="86" bestFit="1" customWidth="1"/>
    <col min="12297" max="12297" width="26.33203125" style="86" bestFit="1" customWidth="1"/>
    <col min="12298" max="12542" width="9.109375" style="86"/>
    <col min="12543" max="12543" width="2" style="86" customWidth="1"/>
    <col min="12544" max="12544" width="17.33203125" style="86" customWidth="1"/>
    <col min="12545" max="12545" width="42.44140625" style="86" customWidth="1"/>
    <col min="12546" max="12546" width="17" style="86" customWidth="1"/>
    <col min="12547" max="12547" width="11.44140625" style="86" customWidth="1"/>
    <col min="12548" max="12548" width="2" style="86" customWidth="1"/>
    <col min="12549" max="12550" width="11.5546875" style="86" bestFit="1" customWidth="1"/>
    <col min="12551" max="12551" width="12.33203125" style="86" bestFit="1" customWidth="1"/>
    <col min="12552" max="12552" width="19.6640625" style="86" bestFit="1" customWidth="1"/>
    <col min="12553" max="12553" width="26.33203125" style="86" bestFit="1" customWidth="1"/>
    <col min="12554" max="12798" width="9.109375" style="86"/>
    <col min="12799" max="12799" width="2" style="86" customWidth="1"/>
    <col min="12800" max="12800" width="17.33203125" style="86" customWidth="1"/>
    <col min="12801" max="12801" width="42.44140625" style="86" customWidth="1"/>
    <col min="12802" max="12802" width="17" style="86" customWidth="1"/>
    <col min="12803" max="12803" width="11.44140625" style="86" customWidth="1"/>
    <col min="12804" max="12804" width="2" style="86" customWidth="1"/>
    <col min="12805" max="12806" width="11.5546875" style="86" bestFit="1" customWidth="1"/>
    <col min="12807" max="12807" width="12.33203125" style="86" bestFit="1" customWidth="1"/>
    <col min="12808" max="12808" width="19.6640625" style="86" bestFit="1" customWidth="1"/>
    <col min="12809" max="12809" width="26.33203125" style="86" bestFit="1" customWidth="1"/>
    <col min="12810" max="13054" width="9.109375" style="86"/>
    <col min="13055" max="13055" width="2" style="86" customWidth="1"/>
    <col min="13056" max="13056" width="17.33203125" style="86" customWidth="1"/>
    <col min="13057" max="13057" width="42.44140625" style="86" customWidth="1"/>
    <col min="13058" max="13058" width="17" style="86" customWidth="1"/>
    <col min="13059" max="13059" width="11.44140625" style="86" customWidth="1"/>
    <col min="13060" max="13060" width="2" style="86" customWidth="1"/>
    <col min="13061" max="13062" width="11.5546875" style="86" bestFit="1" customWidth="1"/>
    <col min="13063" max="13063" width="12.33203125" style="86" bestFit="1" customWidth="1"/>
    <col min="13064" max="13064" width="19.6640625" style="86" bestFit="1" customWidth="1"/>
    <col min="13065" max="13065" width="26.33203125" style="86" bestFit="1" customWidth="1"/>
    <col min="13066" max="13310" width="9.109375" style="86"/>
    <col min="13311" max="13311" width="2" style="86" customWidth="1"/>
    <col min="13312" max="13312" width="17.33203125" style="86" customWidth="1"/>
    <col min="13313" max="13313" width="42.44140625" style="86" customWidth="1"/>
    <col min="13314" max="13314" width="17" style="86" customWidth="1"/>
    <col min="13315" max="13315" width="11.44140625" style="86" customWidth="1"/>
    <col min="13316" max="13316" width="2" style="86" customWidth="1"/>
    <col min="13317" max="13318" width="11.5546875" style="86" bestFit="1" customWidth="1"/>
    <col min="13319" max="13319" width="12.33203125" style="86" bestFit="1" customWidth="1"/>
    <col min="13320" max="13320" width="19.6640625" style="86" bestFit="1" customWidth="1"/>
    <col min="13321" max="13321" width="26.33203125" style="86" bestFit="1" customWidth="1"/>
    <col min="13322" max="13566" width="9.109375" style="86"/>
    <col min="13567" max="13567" width="2" style="86" customWidth="1"/>
    <col min="13568" max="13568" width="17.33203125" style="86" customWidth="1"/>
    <col min="13569" max="13569" width="42.44140625" style="86" customWidth="1"/>
    <col min="13570" max="13570" width="17" style="86" customWidth="1"/>
    <col min="13571" max="13571" width="11.44140625" style="86" customWidth="1"/>
    <col min="13572" max="13572" width="2" style="86" customWidth="1"/>
    <col min="13573" max="13574" width="11.5546875" style="86" bestFit="1" customWidth="1"/>
    <col min="13575" max="13575" width="12.33203125" style="86" bestFit="1" customWidth="1"/>
    <col min="13576" max="13576" width="19.6640625" style="86" bestFit="1" customWidth="1"/>
    <col min="13577" max="13577" width="26.33203125" style="86" bestFit="1" customWidth="1"/>
    <col min="13578" max="13822" width="9.109375" style="86"/>
    <col min="13823" max="13823" width="2" style="86" customWidth="1"/>
    <col min="13824" max="13824" width="17.33203125" style="86" customWidth="1"/>
    <col min="13825" max="13825" width="42.44140625" style="86" customWidth="1"/>
    <col min="13826" max="13826" width="17" style="86" customWidth="1"/>
    <col min="13827" max="13827" width="11.44140625" style="86" customWidth="1"/>
    <col min="13828" max="13828" width="2" style="86" customWidth="1"/>
    <col min="13829" max="13830" width="11.5546875" style="86" bestFit="1" customWidth="1"/>
    <col min="13831" max="13831" width="12.33203125" style="86" bestFit="1" customWidth="1"/>
    <col min="13832" max="13832" width="19.6640625" style="86" bestFit="1" customWidth="1"/>
    <col min="13833" max="13833" width="26.33203125" style="86" bestFit="1" customWidth="1"/>
    <col min="13834" max="14078" width="9.109375" style="86"/>
    <col min="14079" max="14079" width="2" style="86" customWidth="1"/>
    <col min="14080" max="14080" width="17.33203125" style="86" customWidth="1"/>
    <col min="14081" max="14081" width="42.44140625" style="86" customWidth="1"/>
    <col min="14082" max="14082" width="17" style="86" customWidth="1"/>
    <col min="14083" max="14083" width="11.44140625" style="86" customWidth="1"/>
    <col min="14084" max="14084" width="2" style="86" customWidth="1"/>
    <col min="14085" max="14086" width="11.5546875" style="86" bestFit="1" customWidth="1"/>
    <col min="14087" max="14087" width="12.33203125" style="86" bestFit="1" customWidth="1"/>
    <col min="14088" max="14088" width="19.6640625" style="86" bestFit="1" customWidth="1"/>
    <col min="14089" max="14089" width="26.33203125" style="86" bestFit="1" customWidth="1"/>
    <col min="14090" max="14334" width="9.109375" style="86"/>
    <col min="14335" max="14335" width="2" style="86" customWidth="1"/>
    <col min="14336" max="14336" width="17.33203125" style="86" customWidth="1"/>
    <col min="14337" max="14337" width="42.44140625" style="86" customWidth="1"/>
    <col min="14338" max="14338" width="17" style="86" customWidth="1"/>
    <col min="14339" max="14339" width="11.44140625" style="86" customWidth="1"/>
    <col min="14340" max="14340" width="2" style="86" customWidth="1"/>
    <col min="14341" max="14342" width="11.5546875" style="86" bestFit="1" customWidth="1"/>
    <col min="14343" max="14343" width="12.33203125" style="86" bestFit="1" customWidth="1"/>
    <col min="14344" max="14344" width="19.6640625" style="86" bestFit="1" customWidth="1"/>
    <col min="14345" max="14345" width="26.33203125" style="86" bestFit="1" customWidth="1"/>
    <col min="14346" max="14590" width="9.109375" style="86"/>
    <col min="14591" max="14591" width="2" style="86" customWidth="1"/>
    <col min="14592" max="14592" width="17.33203125" style="86" customWidth="1"/>
    <col min="14593" max="14593" width="42.44140625" style="86" customWidth="1"/>
    <col min="14594" max="14594" width="17" style="86" customWidth="1"/>
    <col min="14595" max="14595" width="11.44140625" style="86" customWidth="1"/>
    <col min="14596" max="14596" width="2" style="86" customWidth="1"/>
    <col min="14597" max="14598" width="11.5546875" style="86" bestFit="1" customWidth="1"/>
    <col min="14599" max="14599" width="12.33203125" style="86" bestFit="1" customWidth="1"/>
    <col min="14600" max="14600" width="19.6640625" style="86" bestFit="1" customWidth="1"/>
    <col min="14601" max="14601" width="26.33203125" style="86" bestFit="1" customWidth="1"/>
    <col min="14602" max="14846" width="9.109375" style="86"/>
    <col min="14847" max="14847" width="2" style="86" customWidth="1"/>
    <col min="14848" max="14848" width="17.33203125" style="86" customWidth="1"/>
    <col min="14849" max="14849" width="42.44140625" style="86" customWidth="1"/>
    <col min="14850" max="14850" width="17" style="86" customWidth="1"/>
    <col min="14851" max="14851" width="11.44140625" style="86" customWidth="1"/>
    <col min="14852" max="14852" width="2" style="86" customWidth="1"/>
    <col min="14853" max="14854" width="11.5546875" style="86" bestFit="1" customWidth="1"/>
    <col min="14855" max="14855" width="12.33203125" style="86" bestFit="1" customWidth="1"/>
    <col min="14856" max="14856" width="19.6640625" style="86" bestFit="1" customWidth="1"/>
    <col min="14857" max="14857" width="26.33203125" style="86" bestFit="1" customWidth="1"/>
    <col min="14858" max="15102" width="9.109375" style="86"/>
    <col min="15103" max="15103" width="2" style="86" customWidth="1"/>
    <col min="15104" max="15104" width="17.33203125" style="86" customWidth="1"/>
    <col min="15105" max="15105" width="42.44140625" style="86" customWidth="1"/>
    <col min="15106" max="15106" width="17" style="86" customWidth="1"/>
    <col min="15107" max="15107" width="11.44140625" style="86" customWidth="1"/>
    <col min="15108" max="15108" width="2" style="86" customWidth="1"/>
    <col min="15109" max="15110" width="11.5546875" style="86" bestFit="1" customWidth="1"/>
    <col min="15111" max="15111" width="12.33203125" style="86" bestFit="1" customWidth="1"/>
    <col min="15112" max="15112" width="19.6640625" style="86" bestFit="1" customWidth="1"/>
    <col min="15113" max="15113" width="26.33203125" style="86" bestFit="1" customWidth="1"/>
    <col min="15114" max="15358" width="9.109375" style="86"/>
    <col min="15359" max="15359" width="2" style="86" customWidth="1"/>
    <col min="15360" max="15360" width="17.33203125" style="86" customWidth="1"/>
    <col min="15361" max="15361" width="42.44140625" style="86" customWidth="1"/>
    <col min="15362" max="15362" width="17" style="86" customWidth="1"/>
    <col min="15363" max="15363" width="11.44140625" style="86" customWidth="1"/>
    <col min="15364" max="15364" width="2" style="86" customWidth="1"/>
    <col min="15365" max="15366" width="11.5546875" style="86" bestFit="1" customWidth="1"/>
    <col min="15367" max="15367" width="12.33203125" style="86" bestFit="1" customWidth="1"/>
    <col min="15368" max="15368" width="19.6640625" style="86" bestFit="1" customWidth="1"/>
    <col min="15369" max="15369" width="26.33203125" style="86" bestFit="1" customWidth="1"/>
    <col min="15370" max="15614" width="9.109375" style="86"/>
    <col min="15615" max="15615" width="2" style="86" customWidth="1"/>
    <col min="15616" max="15616" width="17.33203125" style="86" customWidth="1"/>
    <col min="15617" max="15617" width="42.44140625" style="86" customWidth="1"/>
    <col min="15618" max="15618" width="17" style="86" customWidth="1"/>
    <col min="15619" max="15619" width="11.44140625" style="86" customWidth="1"/>
    <col min="15620" max="15620" width="2" style="86" customWidth="1"/>
    <col min="15621" max="15622" width="11.5546875" style="86" bestFit="1" customWidth="1"/>
    <col min="15623" max="15623" width="12.33203125" style="86" bestFit="1" customWidth="1"/>
    <col min="15624" max="15624" width="19.6640625" style="86" bestFit="1" customWidth="1"/>
    <col min="15625" max="15625" width="26.33203125" style="86" bestFit="1" customWidth="1"/>
    <col min="15626" max="15870" width="9.109375" style="86"/>
    <col min="15871" max="15871" width="2" style="86" customWidth="1"/>
    <col min="15872" max="15872" width="17.33203125" style="86" customWidth="1"/>
    <col min="15873" max="15873" width="42.44140625" style="86" customWidth="1"/>
    <col min="15874" max="15874" width="17" style="86" customWidth="1"/>
    <col min="15875" max="15875" width="11.44140625" style="86" customWidth="1"/>
    <col min="15876" max="15876" width="2" style="86" customWidth="1"/>
    <col min="15877" max="15878" width="11.5546875" style="86" bestFit="1" customWidth="1"/>
    <col min="15879" max="15879" width="12.33203125" style="86" bestFit="1" customWidth="1"/>
    <col min="15880" max="15880" width="19.6640625" style="86" bestFit="1" customWidth="1"/>
    <col min="15881" max="15881" width="26.33203125" style="86" bestFit="1" customWidth="1"/>
    <col min="15882" max="16126" width="9.109375" style="86"/>
    <col min="16127" max="16127" width="2" style="86" customWidth="1"/>
    <col min="16128" max="16128" width="17.33203125" style="86" customWidth="1"/>
    <col min="16129" max="16129" width="42.44140625" style="86" customWidth="1"/>
    <col min="16130" max="16130" width="17" style="86" customWidth="1"/>
    <col min="16131" max="16131" width="11.44140625" style="86" customWidth="1"/>
    <col min="16132" max="16132" width="2" style="86" customWidth="1"/>
    <col min="16133" max="16134" width="11.5546875" style="86" bestFit="1" customWidth="1"/>
    <col min="16135" max="16135" width="12.33203125" style="86" bestFit="1" customWidth="1"/>
    <col min="16136" max="16136" width="19.6640625" style="86" bestFit="1" customWidth="1"/>
    <col min="16137" max="16137" width="26.33203125" style="86" bestFit="1" customWidth="1"/>
    <col min="16138" max="16382" width="9.109375" style="86"/>
    <col min="16383" max="16384" width="8.88671875" style="35" customWidth="1"/>
  </cols>
  <sheetData>
    <row r="1" spans="1:4" s="65" customFormat="1" ht="45" customHeight="1" x14ac:dyDescent="0.3">
      <c r="A1" s="293" t="s">
        <v>516</v>
      </c>
    </row>
    <row r="2" spans="1:4" s="66" customFormat="1" ht="24.9" customHeight="1" x14ac:dyDescent="0.3">
      <c r="A2" s="294" t="s">
        <v>423</v>
      </c>
      <c r="B2" s="294" t="s">
        <v>517</v>
      </c>
      <c r="C2" s="294" t="s">
        <v>518</v>
      </c>
      <c r="D2" s="294" t="s">
        <v>519</v>
      </c>
    </row>
    <row r="3" spans="1:4" s="31" customFormat="1" ht="19.8" x14ac:dyDescent="0.3">
      <c r="A3" s="31" t="s">
        <v>520</v>
      </c>
      <c r="B3" s="158" t="s">
        <v>521</v>
      </c>
      <c r="C3" s="159">
        <v>1533135</v>
      </c>
      <c r="D3" s="160">
        <v>9.731060534630959E-3</v>
      </c>
    </row>
    <row r="4" spans="1:4" s="31" customFormat="1" ht="19.8" x14ac:dyDescent="0.3">
      <c r="A4" s="31" t="s">
        <v>522</v>
      </c>
      <c r="B4" s="158" t="s">
        <v>523</v>
      </c>
      <c r="C4" s="159">
        <v>5503600</v>
      </c>
      <c r="D4" s="160">
        <v>3.493225629732212E-2</v>
      </c>
    </row>
    <row r="5" spans="1:4" s="31" customFormat="1" ht="19.8" x14ac:dyDescent="0.3">
      <c r="A5" s="31" t="s">
        <v>522</v>
      </c>
      <c r="B5" s="158" t="s">
        <v>524</v>
      </c>
      <c r="C5" s="159">
        <v>5230900</v>
      </c>
      <c r="D5" s="160">
        <v>3.3201384451206899E-2</v>
      </c>
    </row>
    <row r="6" spans="1:4" s="31" customFormat="1" ht="19.8" x14ac:dyDescent="0.3">
      <c r="A6" s="31" t="s">
        <v>525</v>
      </c>
      <c r="B6" s="158" t="s">
        <v>526</v>
      </c>
      <c r="C6" s="159">
        <v>12777778</v>
      </c>
      <c r="D6" s="160">
        <v>8.1102662985370305E-2</v>
      </c>
    </row>
    <row r="7" spans="1:4" s="31" customFormat="1" ht="19.8" x14ac:dyDescent="0.3">
      <c r="A7" s="31" t="s">
        <v>525</v>
      </c>
      <c r="B7" s="158" t="s">
        <v>526</v>
      </c>
      <c r="C7" s="159">
        <v>3157894</v>
      </c>
      <c r="D7" s="160">
        <v>2.0043673698629215E-2</v>
      </c>
    </row>
    <row r="8" spans="1:4" s="31" customFormat="1" ht="19.8" x14ac:dyDescent="0.3">
      <c r="A8" s="31" t="s">
        <v>525</v>
      </c>
      <c r="B8" s="158" t="s">
        <v>527</v>
      </c>
      <c r="C8" s="159">
        <v>1258947</v>
      </c>
      <c r="D8" s="160">
        <v>7.9907441072652064E-3</v>
      </c>
    </row>
    <row r="9" spans="1:4" s="31" customFormat="1" ht="19.8" x14ac:dyDescent="0.3">
      <c r="A9" s="31" t="s">
        <v>528</v>
      </c>
      <c r="B9" s="158" t="s">
        <v>529</v>
      </c>
      <c r="C9" s="159">
        <v>300000</v>
      </c>
      <c r="D9" s="160">
        <v>1.9041494456713125E-3</v>
      </c>
    </row>
    <row r="10" spans="1:4" s="31" customFormat="1" ht="19.8" x14ac:dyDescent="0.3">
      <c r="A10" s="31" t="s">
        <v>530</v>
      </c>
      <c r="B10" s="158" t="s">
        <v>531</v>
      </c>
      <c r="C10" s="159">
        <v>16000000</v>
      </c>
      <c r="D10" s="160">
        <v>0.10155463710247001</v>
      </c>
    </row>
    <row r="11" spans="1:4" s="31" customFormat="1" ht="19.8" x14ac:dyDescent="0.3">
      <c r="A11" s="31" t="s">
        <v>530</v>
      </c>
      <c r="B11" s="158" t="s">
        <v>531</v>
      </c>
      <c r="C11" s="159">
        <v>1081052</v>
      </c>
      <c r="D11" s="160">
        <v>6.8616152218062129E-3</v>
      </c>
    </row>
    <row r="12" spans="1:4" s="31" customFormat="1" ht="19.8" x14ac:dyDescent="0.3">
      <c r="A12" s="31" t="s">
        <v>532</v>
      </c>
      <c r="B12" s="158" t="s">
        <v>533</v>
      </c>
      <c r="C12" s="159">
        <v>175000</v>
      </c>
      <c r="D12" s="160">
        <v>1.1107538433082658E-3</v>
      </c>
    </row>
    <row r="13" spans="1:4" s="31" customFormat="1" ht="19.8" x14ac:dyDescent="0.3">
      <c r="A13" s="31" t="s">
        <v>534</v>
      </c>
      <c r="B13" s="158" t="s">
        <v>535</v>
      </c>
      <c r="C13" s="159">
        <v>200000</v>
      </c>
      <c r="D13" s="160">
        <v>1.269432963780875E-3</v>
      </c>
    </row>
    <row r="14" spans="1:4" s="31" customFormat="1" ht="19.8" x14ac:dyDescent="0.3">
      <c r="A14" s="31" t="s">
        <v>536</v>
      </c>
      <c r="B14" s="158" t="s">
        <v>537</v>
      </c>
      <c r="C14" s="159">
        <v>350000</v>
      </c>
      <c r="D14" s="160">
        <v>2.2215076866165316E-3</v>
      </c>
    </row>
    <row r="15" spans="1:4" s="31" customFormat="1" ht="19.8" x14ac:dyDescent="0.3">
      <c r="A15" s="31" t="s">
        <v>538</v>
      </c>
      <c r="B15" s="158" t="s">
        <v>539</v>
      </c>
      <c r="C15" s="159">
        <v>5300000</v>
      </c>
      <c r="D15" s="160">
        <v>3.3639973540193192E-2</v>
      </c>
    </row>
    <row r="16" spans="1:4" s="31" customFormat="1" ht="19.8" x14ac:dyDescent="0.3">
      <c r="A16" s="31" t="s">
        <v>540</v>
      </c>
      <c r="B16" s="158" t="s">
        <v>541</v>
      </c>
      <c r="C16" s="159">
        <v>150000</v>
      </c>
      <c r="D16" s="160">
        <v>9.5207472283565626E-4</v>
      </c>
    </row>
    <row r="17" spans="1:4" s="31" customFormat="1" ht="19.8" x14ac:dyDescent="0.3">
      <c r="A17" s="31" t="s">
        <v>542</v>
      </c>
      <c r="B17" s="158" t="s">
        <v>543</v>
      </c>
      <c r="C17" s="159">
        <v>1125000</v>
      </c>
      <c r="D17" s="160">
        <v>7.1405604212674226E-3</v>
      </c>
    </row>
    <row r="18" spans="1:4" s="31" customFormat="1" ht="19.8" x14ac:dyDescent="0.3">
      <c r="A18" s="31" t="s">
        <v>544</v>
      </c>
      <c r="B18" s="158" t="s">
        <v>545</v>
      </c>
      <c r="C18" s="159">
        <v>150000</v>
      </c>
      <c r="D18" s="160">
        <v>9.5207472283565626E-4</v>
      </c>
    </row>
    <row r="19" spans="1:4" s="31" customFormat="1" ht="19.8" x14ac:dyDescent="0.3">
      <c r="A19" s="31" t="s">
        <v>546</v>
      </c>
      <c r="B19" s="158" t="s">
        <v>547</v>
      </c>
      <c r="C19" s="159">
        <v>803158</v>
      </c>
      <c r="D19" s="160">
        <v>5.0977762016216005E-3</v>
      </c>
    </row>
    <row r="20" spans="1:4" s="31" customFormat="1" ht="19.8" x14ac:dyDescent="0.3">
      <c r="A20" s="31" t="s">
        <v>546</v>
      </c>
      <c r="B20" s="158" t="s">
        <v>548</v>
      </c>
      <c r="C20" s="159">
        <v>847778</v>
      </c>
      <c r="D20" s="160">
        <v>5.3809866958411138E-3</v>
      </c>
    </row>
    <row r="21" spans="1:4" s="31" customFormat="1" ht="19.8" x14ac:dyDescent="0.3">
      <c r="A21" s="31" t="s">
        <v>546</v>
      </c>
      <c r="B21" s="158" t="s">
        <v>549</v>
      </c>
      <c r="C21" s="159">
        <v>310526</v>
      </c>
      <c r="D21" s="160">
        <v>1.9709597025551E-3</v>
      </c>
    </row>
    <row r="22" spans="1:4" s="31" customFormat="1" ht="19.8" x14ac:dyDescent="0.3">
      <c r="A22" s="31" t="s">
        <v>546</v>
      </c>
      <c r="B22" s="158" t="s">
        <v>549</v>
      </c>
      <c r="C22" s="159">
        <v>150000</v>
      </c>
      <c r="D22" s="160">
        <v>9.5207472283565626E-4</v>
      </c>
    </row>
    <row r="23" spans="1:4" s="31" customFormat="1" ht="19.8" x14ac:dyDescent="0.3">
      <c r="A23" s="31" t="s">
        <v>550</v>
      </c>
      <c r="B23" s="158" t="s">
        <v>551</v>
      </c>
      <c r="C23" s="159">
        <v>200000</v>
      </c>
      <c r="D23" s="160">
        <v>1.269432963780875E-3</v>
      </c>
    </row>
    <row r="24" spans="1:4" s="31" customFormat="1" ht="19.8" x14ac:dyDescent="0.3">
      <c r="A24" s="31" t="s">
        <v>552</v>
      </c>
      <c r="B24" s="158" t="s">
        <v>553</v>
      </c>
      <c r="C24" s="159">
        <v>6800000</v>
      </c>
      <c r="D24" s="160">
        <v>4.3160720768549751E-2</v>
      </c>
    </row>
    <row r="25" spans="1:4" s="31" customFormat="1" ht="19.8" x14ac:dyDescent="0.3">
      <c r="A25" s="31" t="s">
        <v>554</v>
      </c>
      <c r="B25" s="158" t="s">
        <v>555</v>
      </c>
      <c r="C25" s="159">
        <v>450000</v>
      </c>
      <c r="D25" s="160">
        <v>2.8562241685069689E-3</v>
      </c>
    </row>
    <row r="26" spans="1:4" s="31" customFormat="1" ht="19.8" x14ac:dyDescent="0.3">
      <c r="A26" s="31" t="s">
        <v>556</v>
      </c>
      <c r="B26" s="158" t="s">
        <v>557</v>
      </c>
      <c r="C26" s="159">
        <v>350000</v>
      </c>
      <c r="D26" s="160">
        <v>2.2215076866165316E-3</v>
      </c>
    </row>
    <row r="27" spans="1:4" s="31" customFormat="1" ht="19.8" x14ac:dyDescent="0.3">
      <c r="A27" s="31" t="s">
        <v>558</v>
      </c>
      <c r="B27" s="158" t="s">
        <v>559</v>
      </c>
      <c r="C27" s="159">
        <v>803158</v>
      </c>
      <c r="D27" s="160">
        <v>5.0977762016216005E-3</v>
      </c>
    </row>
    <row r="28" spans="1:4" s="31" customFormat="1" ht="19.8" x14ac:dyDescent="0.3">
      <c r="A28" s="31" t="s">
        <v>558</v>
      </c>
      <c r="B28" s="158" t="s">
        <v>559</v>
      </c>
      <c r="C28" s="159">
        <v>11111111</v>
      </c>
      <c r="D28" s="160">
        <v>7.0524052838141407E-2</v>
      </c>
    </row>
    <row r="29" spans="1:4" s="31" customFormat="1" ht="19.8" x14ac:dyDescent="0.3">
      <c r="A29" s="31" t="s">
        <v>560</v>
      </c>
      <c r="B29" s="158" t="s">
        <v>561</v>
      </c>
      <c r="C29" s="159">
        <v>7300000</v>
      </c>
      <c r="D29" s="160">
        <v>4.633430317800194E-2</v>
      </c>
    </row>
    <row r="30" spans="1:4" s="31" customFormat="1" ht="19.8" x14ac:dyDescent="0.3">
      <c r="A30" s="31" t="s">
        <v>562</v>
      </c>
      <c r="B30" s="158" t="s">
        <v>563</v>
      </c>
      <c r="C30" s="159">
        <v>335500</v>
      </c>
      <c r="D30" s="160">
        <v>2.1294737967424179E-3</v>
      </c>
    </row>
    <row r="31" spans="1:4" s="31" customFormat="1" ht="19.8" x14ac:dyDescent="0.3">
      <c r="A31" s="31" t="s">
        <v>564</v>
      </c>
      <c r="B31" s="158" t="s">
        <v>565</v>
      </c>
      <c r="C31" s="159">
        <v>150000</v>
      </c>
      <c r="D31" s="160">
        <v>9.5207472283565626E-4</v>
      </c>
    </row>
    <row r="32" spans="1:4" s="31" customFormat="1" ht="19.8" x14ac:dyDescent="0.3">
      <c r="A32" s="31" t="s">
        <v>564</v>
      </c>
      <c r="B32" s="158" t="s">
        <v>565</v>
      </c>
      <c r="C32" s="159">
        <v>500000</v>
      </c>
      <c r="D32" s="160">
        <v>3.1735824094521877E-3</v>
      </c>
    </row>
    <row r="33" spans="1:4" s="31" customFormat="1" ht="19.8" x14ac:dyDescent="0.3">
      <c r="A33" s="31" t="s">
        <v>566</v>
      </c>
      <c r="B33" s="158" t="s">
        <v>567</v>
      </c>
      <c r="C33" s="159">
        <v>3800000</v>
      </c>
      <c r="D33" s="160">
        <v>2.4119226311836627E-2</v>
      </c>
    </row>
    <row r="34" spans="1:4" s="31" customFormat="1" ht="19.8" x14ac:dyDescent="0.3">
      <c r="A34" s="31" t="s">
        <v>566</v>
      </c>
      <c r="B34" s="158" t="s">
        <v>568</v>
      </c>
      <c r="C34" s="159">
        <v>150000</v>
      </c>
      <c r="D34" s="160">
        <v>9.5207472283565626E-4</v>
      </c>
    </row>
    <row r="35" spans="1:4" s="31" customFormat="1" ht="19.8" x14ac:dyDescent="0.3">
      <c r="A35" s="31" t="s">
        <v>566</v>
      </c>
      <c r="B35" s="158" t="s">
        <v>568</v>
      </c>
      <c r="C35" s="159">
        <v>4000000</v>
      </c>
      <c r="D35" s="160">
        <v>2.5388659275617502E-2</v>
      </c>
    </row>
    <row r="36" spans="1:4" s="31" customFormat="1" ht="19.8" x14ac:dyDescent="0.3">
      <c r="A36" s="31" t="s">
        <v>566</v>
      </c>
      <c r="B36" s="158" t="s">
        <v>568</v>
      </c>
      <c r="C36" s="159">
        <v>1451420</v>
      </c>
      <c r="D36" s="160">
        <v>9.2124019614541891E-3</v>
      </c>
    </row>
    <row r="37" spans="1:4" s="31" customFormat="1" ht="37.950000000000003" customHeight="1" x14ac:dyDescent="0.3">
      <c r="A37" s="31" t="s">
        <v>569</v>
      </c>
      <c r="B37" s="158" t="s">
        <v>570</v>
      </c>
      <c r="C37" s="159">
        <v>150000</v>
      </c>
      <c r="D37" s="160">
        <v>9.5207472283565626E-4</v>
      </c>
    </row>
    <row r="38" spans="1:4" s="31" customFormat="1" ht="19.8" x14ac:dyDescent="0.3">
      <c r="A38" s="31" t="s">
        <v>571</v>
      </c>
      <c r="B38" s="158" t="s">
        <v>572</v>
      </c>
      <c r="C38" s="159">
        <v>1581500</v>
      </c>
      <c r="D38" s="160">
        <v>1.003804116109727E-2</v>
      </c>
    </row>
    <row r="39" spans="1:4" s="31" customFormat="1" ht="19.8" x14ac:dyDescent="0.3">
      <c r="A39" s="31" t="s">
        <v>573</v>
      </c>
      <c r="B39" s="158" t="s">
        <v>574</v>
      </c>
      <c r="C39" s="159">
        <v>350000</v>
      </c>
      <c r="D39" s="160">
        <v>2.2215076866165316E-3</v>
      </c>
    </row>
    <row r="40" spans="1:4" s="31" customFormat="1" ht="19.8" x14ac:dyDescent="0.3">
      <c r="A40" s="31" t="s">
        <v>575</v>
      </c>
      <c r="B40" s="158" t="s">
        <v>576</v>
      </c>
      <c r="C40" s="159">
        <v>1375000</v>
      </c>
      <c r="D40" s="160">
        <v>8.727351625993517E-3</v>
      </c>
    </row>
    <row r="41" spans="1:4" s="31" customFormat="1" ht="19.8" x14ac:dyDescent="0.3">
      <c r="A41" s="31" t="s">
        <v>577</v>
      </c>
      <c r="B41" s="158" t="s">
        <v>578</v>
      </c>
      <c r="C41" s="159">
        <v>130500</v>
      </c>
      <c r="D41" s="160">
        <v>8.2830500886702104E-4</v>
      </c>
    </row>
    <row r="42" spans="1:4" s="31" customFormat="1" ht="19.8" x14ac:dyDescent="0.3">
      <c r="A42" s="31" t="s">
        <v>579</v>
      </c>
      <c r="B42" s="158" t="s">
        <v>580</v>
      </c>
      <c r="C42" s="159">
        <v>2000000</v>
      </c>
      <c r="D42" s="160">
        <v>1.2694329637808751E-2</v>
      </c>
    </row>
    <row r="43" spans="1:4" s="31" customFormat="1" ht="19.8" x14ac:dyDescent="0.3">
      <c r="A43" s="31" t="s">
        <v>581</v>
      </c>
      <c r="B43" s="158" t="s">
        <v>582</v>
      </c>
      <c r="C43" s="159">
        <v>400000</v>
      </c>
      <c r="D43" s="160">
        <v>2.53886592756175E-3</v>
      </c>
    </row>
    <row r="44" spans="1:4" s="31" customFormat="1" ht="19.8" x14ac:dyDescent="0.3">
      <c r="A44" s="31" t="s">
        <v>583</v>
      </c>
      <c r="B44" s="158" t="s">
        <v>584</v>
      </c>
      <c r="C44" s="159">
        <v>1256141</v>
      </c>
      <c r="D44" s="160">
        <v>7.9729339627833615E-3</v>
      </c>
    </row>
    <row r="45" spans="1:4" s="31" customFormat="1" ht="19.8" x14ac:dyDescent="0.3">
      <c r="A45" s="31" t="s">
        <v>585</v>
      </c>
      <c r="B45" s="158" t="s">
        <v>586</v>
      </c>
      <c r="C45" s="159">
        <v>90000</v>
      </c>
      <c r="D45" s="160">
        <v>5.7124483370139378E-4</v>
      </c>
    </row>
    <row r="46" spans="1:4" s="31" customFormat="1" ht="19.8" x14ac:dyDescent="0.3">
      <c r="A46" s="31" t="s">
        <v>587</v>
      </c>
      <c r="B46" s="158" t="s">
        <v>588</v>
      </c>
      <c r="C46" s="159">
        <v>395679</v>
      </c>
      <c r="D46" s="160">
        <v>2.5114398283792643E-3</v>
      </c>
    </row>
    <row r="47" spans="1:4" s="31" customFormat="1" ht="19.8" x14ac:dyDescent="0.3">
      <c r="A47" s="31" t="s">
        <v>589</v>
      </c>
      <c r="B47" s="158" t="s">
        <v>590</v>
      </c>
      <c r="C47" s="159">
        <v>333333</v>
      </c>
      <c r="D47" s="160">
        <v>2.1157194905798522E-3</v>
      </c>
    </row>
    <row r="48" spans="1:4" s="31" customFormat="1" ht="19.8" x14ac:dyDescent="0.3">
      <c r="A48" s="31" t="s">
        <v>589</v>
      </c>
      <c r="B48" s="158" t="s">
        <v>591</v>
      </c>
      <c r="C48" s="159">
        <v>500000</v>
      </c>
      <c r="D48" s="160">
        <v>3.1735824094521877E-3</v>
      </c>
    </row>
    <row r="49" spans="1:4" s="31" customFormat="1" ht="19.8" x14ac:dyDescent="0.3">
      <c r="A49" s="31" t="s">
        <v>592</v>
      </c>
      <c r="B49" s="158" t="s">
        <v>593</v>
      </c>
      <c r="C49" s="159">
        <v>373333</v>
      </c>
      <c r="D49" s="160">
        <v>2.3696060833360271E-3</v>
      </c>
    </row>
    <row r="50" spans="1:4" s="31" customFormat="1" ht="19.8" x14ac:dyDescent="0.3">
      <c r="A50" s="31" t="s">
        <v>594</v>
      </c>
      <c r="B50" s="158" t="s">
        <v>595</v>
      </c>
      <c r="C50" s="159">
        <v>4017118</v>
      </c>
      <c r="D50" s="160">
        <v>2.5497310042987508E-2</v>
      </c>
    </row>
    <row r="51" spans="1:4" s="31" customFormat="1" ht="19.8" x14ac:dyDescent="0.3">
      <c r="A51" s="31" t="s">
        <v>596</v>
      </c>
      <c r="B51" s="158" t="s">
        <v>597</v>
      </c>
      <c r="C51" s="159">
        <v>200000</v>
      </c>
      <c r="D51" s="160">
        <v>1.269432963780875E-3</v>
      </c>
    </row>
    <row r="52" spans="1:4" s="31" customFormat="1" ht="19.8" x14ac:dyDescent="0.3">
      <c r="A52" s="31" t="s">
        <v>598</v>
      </c>
      <c r="B52" s="158" t="s">
        <v>599</v>
      </c>
      <c r="C52" s="159">
        <v>200000</v>
      </c>
      <c r="D52" s="160">
        <v>1.269432963780875E-3</v>
      </c>
    </row>
    <row r="53" spans="1:4" s="31" customFormat="1" ht="19.8" x14ac:dyDescent="0.3">
      <c r="A53" s="31" t="s">
        <v>598</v>
      </c>
      <c r="B53" s="158" t="s">
        <v>599</v>
      </c>
      <c r="C53" s="159">
        <v>406570</v>
      </c>
      <c r="D53" s="160">
        <v>2.5805668004219521E-3</v>
      </c>
    </row>
    <row r="54" spans="1:4" s="31" customFormat="1" ht="19.8" x14ac:dyDescent="0.3">
      <c r="A54" s="31" t="s">
        <v>600</v>
      </c>
      <c r="B54" s="158" t="s">
        <v>601</v>
      </c>
      <c r="C54" s="159">
        <v>1200000</v>
      </c>
      <c r="D54" s="160">
        <v>7.6165977826852501E-3</v>
      </c>
    </row>
    <row r="55" spans="1:4" s="31" customFormat="1" ht="19.8" x14ac:dyDescent="0.3">
      <c r="A55" s="31" t="s">
        <v>602</v>
      </c>
      <c r="B55" s="158" t="s">
        <v>603</v>
      </c>
      <c r="C55" s="159">
        <v>2420000</v>
      </c>
      <c r="D55" s="160">
        <v>1.5360138861748588E-2</v>
      </c>
    </row>
    <row r="56" spans="1:4" s="31" customFormat="1" ht="19.8" x14ac:dyDescent="0.3">
      <c r="A56" s="31" t="s">
        <v>604</v>
      </c>
      <c r="B56" s="158" t="s">
        <v>605</v>
      </c>
      <c r="C56" s="159">
        <v>375000</v>
      </c>
      <c r="D56" s="160">
        <v>2.3801868070891406E-3</v>
      </c>
    </row>
    <row r="57" spans="1:4" s="31" customFormat="1" ht="19.8" x14ac:dyDescent="0.3">
      <c r="A57" s="31" t="s">
        <v>606</v>
      </c>
      <c r="B57" s="158" t="s">
        <v>607</v>
      </c>
      <c r="C57" s="159">
        <v>300000</v>
      </c>
      <c r="D57" s="160">
        <v>1.9041494456713125E-3</v>
      </c>
    </row>
    <row r="58" spans="1:4" s="31" customFormat="1" ht="19.8" x14ac:dyDescent="0.3">
      <c r="A58" s="31" t="s">
        <v>606</v>
      </c>
      <c r="B58" s="158" t="s">
        <v>608</v>
      </c>
      <c r="C58" s="159">
        <v>100000</v>
      </c>
      <c r="D58" s="160">
        <v>6.3471648189043751E-4</v>
      </c>
    </row>
    <row r="59" spans="1:4" s="31" customFormat="1" ht="19.8" x14ac:dyDescent="0.3">
      <c r="A59" s="31" t="s">
        <v>606</v>
      </c>
      <c r="B59" s="158" t="s">
        <v>608</v>
      </c>
      <c r="C59" s="159">
        <v>1450000</v>
      </c>
      <c r="D59" s="160">
        <v>9.2033889874113435E-3</v>
      </c>
    </row>
    <row r="60" spans="1:4" s="31" customFormat="1" ht="19.8" x14ac:dyDescent="0.3">
      <c r="A60" s="31" t="s">
        <v>609</v>
      </c>
      <c r="B60" s="158" t="s">
        <v>610</v>
      </c>
      <c r="C60" s="159">
        <v>127778</v>
      </c>
      <c r="D60" s="160">
        <v>8.1102802622996328E-4</v>
      </c>
    </row>
    <row r="61" spans="1:4" s="31" customFormat="1" ht="19.8" x14ac:dyDescent="0.3">
      <c r="A61" s="31" t="s">
        <v>611</v>
      </c>
      <c r="B61" s="158" t="s">
        <v>612</v>
      </c>
      <c r="C61" s="159">
        <v>303450</v>
      </c>
      <c r="D61" s="160">
        <v>1.9260471642965327E-3</v>
      </c>
    </row>
    <row r="62" spans="1:4" s="31" customFormat="1" ht="19.8" x14ac:dyDescent="0.3">
      <c r="A62" s="31" t="s">
        <v>613</v>
      </c>
      <c r="B62" s="158" t="s">
        <v>614</v>
      </c>
      <c r="C62" s="159">
        <v>4400000</v>
      </c>
      <c r="D62" s="160">
        <v>2.7927525203179253E-2</v>
      </c>
    </row>
    <row r="63" spans="1:4" s="31" customFormat="1" ht="19.8" x14ac:dyDescent="0.3">
      <c r="A63" s="31" t="s">
        <v>615</v>
      </c>
      <c r="B63" s="158" t="s">
        <v>616</v>
      </c>
      <c r="C63" s="159">
        <v>180000</v>
      </c>
      <c r="D63" s="160">
        <v>1.1424896674027876E-3</v>
      </c>
    </row>
    <row r="64" spans="1:4" s="31" customFormat="1" ht="19.8" x14ac:dyDescent="0.3">
      <c r="A64" s="31" t="s">
        <v>615</v>
      </c>
      <c r="B64" s="158" t="s">
        <v>617</v>
      </c>
      <c r="C64" s="159">
        <v>100000</v>
      </c>
      <c r="D64" s="160">
        <v>6.3471648189043751E-4</v>
      </c>
    </row>
    <row r="65" spans="1:4" s="31" customFormat="1" ht="19.8" x14ac:dyDescent="0.3">
      <c r="A65" s="31" t="s">
        <v>615</v>
      </c>
      <c r="B65" s="158" t="s">
        <v>617</v>
      </c>
      <c r="C65" s="159">
        <v>160000</v>
      </c>
      <c r="D65" s="160">
        <v>1.0155463710247001E-3</v>
      </c>
    </row>
    <row r="66" spans="1:4" s="31" customFormat="1" ht="19.8" x14ac:dyDescent="0.3">
      <c r="A66" s="31" t="s">
        <v>618</v>
      </c>
      <c r="B66" s="158" t="s">
        <v>619</v>
      </c>
      <c r="C66" s="159">
        <v>200000</v>
      </c>
      <c r="D66" s="160">
        <v>1.269432963780875E-3</v>
      </c>
    </row>
    <row r="67" spans="1:4" s="31" customFormat="1" ht="19.8" x14ac:dyDescent="0.3">
      <c r="A67" s="31" t="s">
        <v>620</v>
      </c>
      <c r="B67" s="158" t="s">
        <v>621</v>
      </c>
      <c r="C67" s="159">
        <v>400000</v>
      </c>
      <c r="D67" s="160">
        <v>2.53886592756175E-3</v>
      </c>
    </row>
    <row r="68" spans="1:4" s="31" customFormat="1" ht="19.8" x14ac:dyDescent="0.3">
      <c r="A68" s="31" t="s">
        <v>622</v>
      </c>
      <c r="B68" s="158" t="s">
        <v>623</v>
      </c>
      <c r="C68" s="159">
        <v>1639300</v>
      </c>
      <c r="D68" s="160">
        <v>1.0404907287629942E-2</v>
      </c>
    </row>
    <row r="69" spans="1:4" s="31" customFormat="1" ht="19.8" x14ac:dyDescent="0.3">
      <c r="A69" s="31" t="s">
        <v>624</v>
      </c>
      <c r="B69" s="158" t="s">
        <v>625</v>
      </c>
      <c r="C69" s="159">
        <v>130000</v>
      </c>
      <c r="D69" s="160">
        <v>8.251314264575688E-4</v>
      </c>
    </row>
    <row r="70" spans="1:4" s="31" customFormat="1" ht="19.8" x14ac:dyDescent="0.3">
      <c r="A70" s="31" t="s">
        <v>626</v>
      </c>
      <c r="B70" s="158" t="s">
        <v>627</v>
      </c>
      <c r="C70" s="159">
        <v>300000</v>
      </c>
      <c r="D70" s="160">
        <v>1.9041494456713125E-3</v>
      </c>
    </row>
    <row r="71" spans="1:4" s="31" customFormat="1" ht="19.8" x14ac:dyDescent="0.3">
      <c r="A71" s="31" t="s">
        <v>628</v>
      </c>
      <c r="B71" s="158" t="s">
        <v>629</v>
      </c>
      <c r="C71" s="159">
        <v>265000</v>
      </c>
      <c r="D71" s="160">
        <v>1.6819986770096596E-3</v>
      </c>
    </row>
    <row r="72" spans="1:4" s="31" customFormat="1" ht="19.8" x14ac:dyDescent="0.3">
      <c r="A72" s="31" t="s">
        <v>630</v>
      </c>
      <c r="B72" s="158" t="s">
        <v>631</v>
      </c>
      <c r="C72" s="159">
        <v>130000</v>
      </c>
      <c r="D72" s="160">
        <v>8.251314264575688E-4</v>
      </c>
    </row>
    <row r="73" spans="1:4" s="31" customFormat="1" ht="19.8" x14ac:dyDescent="0.3">
      <c r="A73" s="31" t="s">
        <v>630</v>
      </c>
      <c r="B73" s="158" t="s">
        <v>631</v>
      </c>
      <c r="C73" s="159">
        <v>15000000</v>
      </c>
      <c r="D73" s="160">
        <v>9.5207472283565631E-2</v>
      </c>
    </row>
    <row r="74" spans="1:4" s="31" customFormat="1" ht="19.8" x14ac:dyDescent="0.3">
      <c r="A74" s="31" t="s">
        <v>632</v>
      </c>
      <c r="B74" s="158" t="s">
        <v>633</v>
      </c>
      <c r="C74" s="159">
        <v>400000</v>
      </c>
      <c r="D74" s="160">
        <v>2.53886592756175E-3</v>
      </c>
    </row>
    <row r="75" spans="1:4" s="31" customFormat="1" ht="19.8" x14ac:dyDescent="0.3">
      <c r="A75" s="31" t="s">
        <v>632</v>
      </c>
      <c r="B75" s="158" t="s">
        <v>633</v>
      </c>
      <c r="C75" s="159">
        <v>150000</v>
      </c>
      <c r="D75" s="160">
        <v>9.5207472283565626E-4</v>
      </c>
    </row>
    <row r="76" spans="1:4" s="31" customFormat="1" ht="19.8" x14ac:dyDescent="0.3">
      <c r="A76" s="31" t="s">
        <v>634</v>
      </c>
      <c r="B76" s="158" t="s">
        <v>635</v>
      </c>
      <c r="C76" s="159">
        <v>145000</v>
      </c>
      <c r="D76" s="160">
        <v>9.2033889874113439E-4</v>
      </c>
    </row>
    <row r="77" spans="1:4" s="31" customFormat="1" ht="19.8" x14ac:dyDescent="0.3">
      <c r="A77" s="31" t="s">
        <v>636</v>
      </c>
      <c r="B77" s="158" t="s">
        <v>637</v>
      </c>
      <c r="C77" s="159">
        <v>325000</v>
      </c>
      <c r="D77" s="160">
        <v>2.0628285661439222E-3</v>
      </c>
    </row>
    <row r="78" spans="1:4" s="31" customFormat="1" ht="19.8" x14ac:dyDescent="0.3">
      <c r="A78" s="31" t="s">
        <v>636</v>
      </c>
      <c r="B78" s="158" t="s">
        <v>637</v>
      </c>
      <c r="C78" s="159">
        <v>150000</v>
      </c>
      <c r="D78" s="160">
        <v>9.5207472283565626E-4</v>
      </c>
    </row>
    <row r="79" spans="1:4" s="31" customFormat="1" ht="19.8" x14ac:dyDescent="0.3">
      <c r="A79" s="31" t="s">
        <v>638</v>
      </c>
      <c r="B79" s="158" t="s">
        <v>639</v>
      </c>
      <c r="C79" s="159">
        <v>180000</v>
      </c>
      <c r="D79" s="160">
        <v>1.1424896674027876E-3</v>
      </c>
    </row>
    <row r="80" spans="1:4" s="31" customFormat="1" ht="19.8" x14ac:dyDescent="0.3">
      <c r="A80" s="31" t="s">
        <v>638</v>
      </c>
      <c r="B80" s="158" t="s">
        <v>640</v>
      </c>
      <c r="C80" s="159">
        <v>200000</v>
      </c>
      <c r="D80" s="160">
        <v>1.269432963780875E-3</v>
      </c>
    </row>
    <row r="81" spans="1:4" s="31" customFormat="1" ht="19.8" x14ac:dyDescent="0.3">
      <c r="A81" s="31" t="s">
        <v>641</v>
      </c>
      <c r="B81" s="158" t="s">
        <v>642</v>
      </c>
      <c r="C81" s="159">
        <v>180000</v>
      </c>
      <c r="D81" s="160">
        <v>1.1424896674027876E-3</v>
      </c>
    </row>
    <row r="82" spans="1:4" s="31" customFormat="1" ht="19.8" x14ac:dyDescent="0.3">
      <c r="A82" s="31" t="s">
        <v>643</v>
      </c>
      <c r="B82" s="158" t="s">
        <v>644</v>
      </c>
      <c r="C82" s="159">
        <v>4614000</v>
      </c>
      <c r="D82" s="160">
        <v>2.9285818474424789E-2</v>
      </c>
    </row>
    <row r="83" spans="1:4" s="31" customFormat="1" ht="19.8" x14ac:dyDescent="0.3">
      <c r="A83" s="31" t="s">
        <v>643</v>
      </c>
      <c r="B83" s="158" t="s">
        <v>645</v>
      </c>
      <c r="C83" s="159">
        <v>300000</v>
      </c>
      <c r="D83" s="160">
        <v>1.9041494456713125E-3</v>
      </c>
    </row>
    <row r="84" spans="1:4" s="31" customFormat="1" ht="19.8" x14ac:dyDescent="0.3">
      <c r="A84" s="31" t="s">
        <v>646</v>
      </c>
      <c r="B84" s="158" t="s">
        <v>647</v>
      </c>
      <c r="C84" s="159">
        <v>250000</v>
      </c>
      <c r="D84" s="160">
        <v>1.5867912047260939E-3</v>
      </c>
    </row>
    <row r="85" spans="1:4" s="31" customFormat="1" ht="19.8" x14ac:dyDescent="0.3">
      <c r="A85" s="31" t="s">
        <v>648</v>
      </c>
      <c r="B85" s="158" t="s">
        <v>649</v>
      </c>
      <c r="C85" s="159">
        <v>150000</v>
      </c>
      <c r="D85" s="160">
        <v>9.5207472283565626E-4</v>
      </c>
    </row>
    <row r="86" spans="1:4" s="31" customFormat="1" ht="19.8" x14ac:dyDescent="0.3">
      <c r="A86" s="31" t="s">
        <v>648</v>
      </c>
      <c r="B86" s="158" t="s">
        <v>649</v>
      </c>
      <c r="C86" s="159">
        <v>400000</v>
      </c>
      <c r="D86" s="160">
        <v>2.53886592756175E-3</v>
      </c>
    </row>
    <row r="87" spans="1:4" s="31" customFormat="1" ht="19.8" x14ac:dyDescent="0.3">
      <c r="A87" s="31" t="s">
        <v>648</v>
      </c>
      <c r="B87" s="158" t="s">
        <v>649</v>
      </c>
      <c r="C87" s="159">
        <v>66000</v>
      </c>
      <c r="D87" s="160">
        <v>4.1891287804768877E-4</v>
      </c>
    </row>
    <row r="88" spans="1:4" s="31" customFormat="1" ht="19.8" x14ac:dyDescent="0.3">
      <c r="A88" s="31" t="s">
        <v>650</v>
      </c>
      <c r="B88" s="158" t="s">
        <v>651</v>
      </c>
      <c r="C88" s="159">
        <v>5600000</v>
      </c>
      <c r="D88" s="160">
        <v>3.5544122985864506E-2</v>
      </c>
    </row>
    <row r="89" spans="1:4" s="31" customFormat="1" ht="19.8" x14ac:dyDescent="0.3">
      <c r="A89" s="31" t="s">
        <v>652</v>
      </c>
      <c r="B89" s="158" t="s">
        <v>653</v>
      </c>
      <c r="C89" s="159">
        <v>200000</v>
      </c>
      <c r="D89" s="160">
        <v>1.269432963780875E-3</v>
      </c>
    </row>
    <row r="90" spans="1:4" s="31" customFormat="1" ht="19.8" x14ac:dyDescent="0.3">
      <c r="A90" s="31" t="s">
        <v>654</v>
      </c>
      <c r="B90" s="158" t="s">
        <v>655</v>
      </c>
      <c r="C90" s="159">
        <v>175000</v>
      </c>
      <c r="D90" s="160">
        <v>1.1107538433082658E-3</v>
      </c>
    </row>
    <row r="91" spans="1:4" s="31" customFormat="1" ht="19.8" x14ac:dyDescent="0.3">
      <c r="A91" s="31" t="s">
        <v>656</v>
      </c>
      <c r="B91" s="158" t="s">
        <v>657</v>
      </c>
      <c r="C91" s="159">
        <v>300000</v>
      </c>
      <c r="D91" s="160">
        <v>1.9041494456713125E-3</v>
      </c>
    </row>
    <row r="92" spans="1:4" s="31" customFormat="1" ht="19.8" x14ac:dyDescent="0.3">
      <c r="A92" s="31" t="s">
        <v>658</v>
      </c>
      <c r="B92" s="158" t="s">
        <v>659</v>
      </c>
      <c r="C92" s="159">
        <v>270000</v>
      </c>
      <c r="D92" s="160">
        <v>1.7137345011041813E-3</v>
      </c>
    </row>
    <row r="93" spans="1:4" s="31" customFormat="1" ht="19.8" x14ac:dyDescent="0.3">
      <c r="A93" s="31" t="s">
        <v>660</v>
      </c>
      <c r="B93" s="158" t="s">
        <v>661</v>
      </c>
      <c r="C93" s="159">
        <v>150000</v>
      </c>
      <c r="D93" s="160">
        <v>9.5207472283565626E-4</v>
      </c>
    </row>
    <row r="94" spans="1:4" s="31" customFormat="1" ht="19.8" x14ac:dyDescent="0.3">
      <c r="A94" s="31" t="s">
        <v>662</v>
      </c>
      <c r="B94" s="158" t="s">
        <v>663</v>
      </c>
      <c r="C94" s="159">
        <v>6600000</v>
      </c>
      <c r="D94" s="160">
        <v>4.1891287804768876E-2</v>
      </c>
    </row>
    <row r="95" spans="1:4" s="31" customFormat="1" ht="20.25" customHeight="1" x14ac:dyDescent="0.3">
      <c r="A95" s="299" t="s">
        <v>419</v>
      </c>
      <c r="B95" s="299"/>
      <c r="C95" s="291">
        <v>157550659</v>
      </c>
      <c r="D95" s="292">
        <v>1</v>
      </c>
    </row>
    <row r="96" spans="1:4" s="31" customFormat="1" ht="19.8" x14ac:dyDescent="0.3">
      <c r="C96" s="161"/>
    </row>
    <row r="97" spans="3:3" s="35" customFormat="1" x14ac:dyDescent="0.3">
      <c r="C97" s="162"/>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95AA1-E598-4EC6-B17F-54E120E90D05}">
  <dimension ref="A1:G275"/>
  <sheetViews>
    <sheetView showGridLines="0" workbookViewId="0"/>
  </sheetViews>
  <sheetFormatPr defaultColWidth="8.88671875" defaultRowHeight="12.6" x14ac:dyDescent="0.3"/>
  <cols>
    <col min="1" max="1" width="38" style="35" customWidth="1"/>
    <col min="2" max="2" width="89.88671875" style="35" bestFit="1" customWidth="1"/>
    <col min="3" max="3" width="29.6640625" style="35" customWidth="1"/>
    <col min="4" max="4" width="37.6640625" style="35" customWidth="1"/>
    <col min="5" max="16384" width="8.88671875" style="35"/>
  </cols>
  <sheetData>
    <row r="1" spans="1:7" s="65" customFormat="1" ht="45" customHeight="1" x14ac:dyDescent="0.3">
      <c r="A1" s="293" t="s">
        <v>664</v>
      </c>
    </row>
    <row r="2" spans="1:7" s="146" customFormat="1" ht="24.9" customHeight="1" x14ac:dyDescent="0.3">
      <c r="A2" s="294" t="s">
        <v>423</v>
      </c>
      <c r="B2" s="294" t="s">
        <v>665</v>
      </c>
      <c r="C2" s="294" t="s">
        <v>666</v>
      </c>
      <c r="D2" s="319" t="s">
        <v>667</v>
      </c>
    </row>
    <row r="3" spans="1:7" s="31" customFormat="1" ht="19.8" x14ac:dyDescent="0.3">
      <c r="A3" s="31" t="s">
        <v>668</v>
      </c>
      <c r="B3" s="158" t="s">
        <v>669</v>
      </c>
      <c r="C3" s="164" t="s">
        <v>670</v>
      </c>
      <c r="D3" s="165">
        <v>111111.11</v>
      </c>
      <c r="G3" s="164"/>
    </row>
    <row r="4" spans="1:7" s="31" customFormat="1" ht="19.8" x14ac:dyDescent="0.3">
      <c r="A4" s="31" t="s">
        <v>671</v>
      </c>
      <c r="B4" s="158" t="s">
        <v>672</v>
      </c>
      <c r="C4" s="164" t="s">
        <v>673</v>
      </c>
      <c r="D4" s="165">
        <v>111111.11</v>
      </c>
      <c r="G4" s="164"/>
    </row>
    <row r="5" spans="1:7" s="31" customFormat="1" ht="19.8" x14ac:dyDescent="0.3">
      <c r="A5" s="31" t="s">
        <v>520</v>
      </c>
      <c r="B5" s="158" t="s">
        <v>521</v>
      </c>
      <c r="C5" s="164" t="s">
        <v>674</v>
      </c>
      <c r="D5" s="165">
        <v>111111.11</v>
      </c>
      <c r="G5" s="164"/>
    </row>
    <row r="6" spans="1:7" s="31" customFormat="1" ht="19.8" x14ac:dyDescent="0.3">
      <c r="A6" s="31" t="s">
        <v>675</v>
      </c>
      <c r="B6" s="158" t="s">
        <v>676</v>
      </c>
      <c r="C6" s="164" t="s">
        <v>677</v>
      </c>
      <c r="D6" s="165">
        <v>111111.11</v>
      </c>
      <c r="G6" s="164"/>
    </row>
    <row r="7" spans="1:7" s="31" customFormat="1" ht="19.8" x14ac:dyDescent="0.3">
      <c r="A7" s="31" t="s">
        <v>678</v>
      </c>
      <c r="B7" s="158" t="s">
        <v>679</v>
      </c>
      <c r="C7" s="164" t="s">
        <v>680</v>
      </c>
      <c r="D7" s="165">
        <v>111111.11</v>
      </c>
      <c r="G7" s="164"/>
    </row>
    <row r="8" spans="1:7" s="31" customFormat="1" ht="19.8" x14ac:dyDescent="0.3">
      <c r="A8" s="31" t="s">
        <v>681</v>
      </c>
      <c r="B8" s="158" t="s">
        <v>682</v>
      </c>
      <c r="C8" s="164" t="s">
        <v>683</v>
      </c>
      <c r="D8" s="165">
        <v>111111.11</v>
      </c>
      <c r="G8" s="164"/>
    </row>
    <row r="9" spans="1:7" s="31" customFormat="1" ht="19.8" x14ac:dyDescent="0.3">
      <c r="A9" s="31" t="s">
        <v>684</v>
      </c>
      <c r="B9" s="158" t="s">
        <v>685</v>
      </c>
      <c r="C9" s="164" t="s">
        <v>686</v>
      </c>
      <c r="D9" s="165">
        <v>111111.11</v>
      </c>
      <c r="G9" s="164"/>
    </row>
    <row r="10" spans="1:7" s="31" customFormat="1" ht="19.8" x14ac:dyDescent="0.3">
      <c r="A10" s="31" t="s">
        <v>687</v>
      </c>
      <c r="B10" s="158" t="s">
        <v>688</v>
      </c>
      <c r="C10" s="164" t="s">
        <v>689</v>
      </c>
      <c r="D10" s="165">
        <v>111111.11</v>
      </c>
      <c r="G10" s="164"/>
    </row>
    <row r="11" spans="1:7" s="31" customFormat="1" ht="19.8" x14ac:dyDescent="0.3">
      <c r="A11" s="31" t="s">
        <v>690</v>
      </c>
      <c r="B11" s="158" t="s">
        <v>691</v>
      </c>
      <c r="C11" s="164" t="s">
        <v>692</v>
      </c>
      <c r="D11" s="165">
        <v>111111.11</v>
      </c>
      <c r="G11" s="164"/>
    </row>
    <row r="12" spans="1:7" s="31" customFormat="1" ht="19.8" x14ac:dyDescent="0.3">
      <c r="A12" s="31" t="s">
        <v>522</v>
      </c>
      <c r="B12" s="158" t="s">
        <v>693</v>
      </c>
      <c r="C12" s="164" t="s">
        <v>694</v>
      </c>
      <c r="D12" s="165">
        <v>111111.11</v>
      </c>
      <c r="G12" s="164"/>
    </row>
    <row r="13" spans="1:7" s="31" customFormat="1" ht="19.8" x14ac:dyDescent="0.3">
      <c r="A13" s="31" t="s">
        <v>522</v>
      </c>
      <c r="B13" s="158" t="s">
        <v>523</v>
      </c>
      <c r="C13" s="164" t="s">
        <v>695</v>
      </c>
      <c r="D13" s="165">
        <v>111111.11</v>
      </c>
      <c r="G13" s="164"/>
    </row>
    <row r="14" spans="1:7" s="31" customFormat="1" ht="19.8" x14ac:dyDescent="0.3">
      <c r="A14" s="31" t="s">
        <v>522</v>
      </c>
      <c r="B14" s="158" t="s">
        <v>524</v>
      </c>
      <c r="C14" s="164" t="s">
        <v>696</v>
      </c>
      <c r="D14" s="165">
        <v>111111.11</v>
      </c>
      <c r="G14" s="164"/>
    </row>
    <row r="15" spans="1:7" s="31" customFormat="1" ht="19.8" x14ac:dyDescent="0.3">
      <c r="A15" s="31" t="s">
        <v>525</v>
      </c>
      <c r="B15" s="158" t="s">
        <v>526</v>
      </c>
      <c r="C15" s="164" t="s">
        <v>697</v>
      </c>
      <c r="D15" s="165">
        <v>111111.11</v>
      </c>
      <c r="G15" s="164"/>
    </row>
    <row r="16" spans="1:7" s="31" customFormat="1" ht="19.8" x14ac:dyDescent="0.3">
      <c r="A16" s="31" t="s">
        <v>525</v>
      </c>
      <c r="B16" s="158" t="s">
        <v>527</v>
      </c>
      <c r="C16" s="164" t="s">
        <v>698</v>
      </c>
      <c r="D16" s="165">
        <v>111111.11</v>
      </c>
      <c r="G16" s="164"/>
    </row>
    <row r="17" spans="1:7" s="31" customFormat="1" ht="19.8" x14ac:dyDescent="0.3">
      <c r="A17" s="31" t="s">
        <v>528</v>
      </c>
      <c r="B17" s="158" t="s">
        <v>529</v>
      </c>
      <c r="C17" s="164" t="s">
        <v>699</v>
      </c>
      <c r="D17" s="165">
        <v>111111.11</v>
      </c>
      <c r="G17" s="164"/>
    </row>
    <row r="18" spans="1:7" s="31" customFormat="1" ht="19.8" x14ac:dyDescent="0.3">
      <c r="A18" s="31" t="s">
        <v>700</v>
      </c>
      <c r="B18" s="158" t="s">
        <v>701</v>
      </c>
      <c r="C18" s="164" t="s">
        <v>702</v>
      </c>
      <c r="D18" s="165">
        <v>111111.11</v>
      </c>
      <c r="G18" s="164"/>
    </row>
    <row r="19" spans="1:7" s="31" customFormat="1" ht="19.8" x14ac:dyDescent="0.3">
      <c r="A19" s="31" t="s">
        <v>530</v>
      </c>
      <c r="B19" s="158" t="s">
        <v>531</v>
      </c>
      <c r="C19" s="164" t="s">
        <v>703</v>
      </c>
      <c r="D19" s="165">
        <v>111111.11</v>
      </c>
      <c r="G19" s="164"/>
    </row>
    <row r="20" spans="1:7" s="31" customFormat="1" ht="19.8" x14ac:dyDescent="0.3">
      <c r="A20" s="31" t="s">
        <v>532</v>
      </c>
      <c r="B20" s="158" t="s">
        <v>533</v>
      </c>
      <c r="C20" s="164" t="s">
        <v>704</v>
      </c>
      <c r="D20" s="165">
        <v>111111.11</v>
      </c>
      <c r="G20" s="164"/>
    </row>
    <row r="21" spans="1:7" s="31" customFormat="1" ht="19.8" x14ac:dyDescent="0.3">
      <c r="A21" s="31" t="s">
        <v>532</v>
      </c>
      <c r="B21" s="158" t="s">
        <v>705</v>
      </c>
      <c r="C21" s="164" t="s">
        <v>706</v>
      </c>
      <c r="D21" s="165">
        <v>111111.11</v>
      </c>
      <c r="G21" s="164"/>
    </row>
    <row r="22" spans="1:7" s="31" customFormat="1" ht="19.8" x14ac:dyDescent="0.3">
      <c r="A22" s="31" t="s">
        <v>534</v>
      </c>
      <c r="B22" s="158" t="s">
        <v>535</v>
      </c>
      <c r="C22" s="164" t="s">
        <v>707</v>
      </c>
      <c r="D22" s="165">
        <v>111111.11</v>
      </c>
      <c r="G22" s="164"/>
    </row>
    <row r="23" spans="1:7" s="31" customFormat="1" ht="19.8" x14ac:dyDescent="0.3">
      <c r="A23" s="31" t="s">
        <v>708</v>
      </c>
      <c r="B23" s="158" t="s">
        <v>709</v>
      </c>
      <c r="C23" s="164" t="s">
        <v>710</v>
      </c>
      <c r="D23" s="165">
        <v>111111.11</v>
      </c>
      <c r="G23" s="164"/>
    </row>
    <row r="24" spans="1:7" s="31" customFormat="1" ht="19.8" x14ac:dyDescent="0.3">
      <c r="A24" s="31" t="s">
        <v>536</v>
      </c>
      <c r="B24" s="158" t="s">
        <v>537</v>
      </c>
      <c r="C24" s="164" t="s">
        <v>711</v>
      </c>
      <c r="D24" s="165">
        <v>111111.11</v>
      </c>
      <c r="G24" s="164"/>
    </row>
    <row r="25" spans="1:7" s="31" customFormat="1" ht="19.8" x14ac:dyDescent="0.3">
      <c r="A25" s="31" t="s">
        <v>538</v>
      </c>
      <c r="B25" s="158" t="s">
        <v>539</v>
      </c>
      <c r="C25" s="164" t="s">
        <v>712</v>
      </c>
      <c r="D25" s="165">
        <v>111111.11</v>
      </c>
      <c r="G25" s="164"/>
    </row>
    <row r="26" spans="1:7" s="31" customFormat="1" ht="19.8" x14ac:dyDescent="0.3">
      <c r="A26" s="31" t="s">
        <v>713</v>
      </c>
      <c r="B26" s="158" t="s">
        <v>714</v>
      </c>
      <c r="C26" s="164" t="s">
        <v>715</v>
      </c>
      <c r="D26" s="165">
        <v>111111.11</v>
      </c>
      <c r="G26" s="164"/>
    </row>
    <row r="27" spans="1:7" s="31" customFormat="1" ht="19.8" x14ac:dyDescent="0.3">
      <c r="A27" s="31" t="s">
        <v>540</v>
      </c>
      <c r="B27" s="158" t="s">
        <v>541</v>
      </c>
      <c r="C27" s="164" t="s">
        <v>716</v>
      </c>
      <c r="D27" s="165">
        <v>111111.11</v>
      </c>
      <c r="G27" s="164"/>
    </row>
    <row r="28" spans="1:7" s="31" customFormat="1" ht="19.8" x14ac:dyDescent="0.3">
      <c r="A28" s="31" t="s">
        <v>540</v>
      </c>
      <c r="B28" s="158" t="s">
        <v>717</v>
      </c>
      <c r="C28" s="164" t="s">
        <v>718</v>
      </c>
      <c r="D28" s="165">
        <v>111111.11</v>
      </c>
      <c r="G28" s="164"/>
    </row>
    <row r="29" spans="1:7" s="31" customFormat="1" ht="19.8" x14ac:dyDescent="0.3">
      <c r="A29" s="31" t="s">
        <v>719</v>
      </c>
      <c r="B29" s="158" t="s">
        <v>720</v>
      </c>
      <c r="C29" s="164" t="s">
        <v>721</v>
      </c>
      <c r="D29" s="165">
        <v>111111.11</v>
      </c>
      <c r="G29" s="164"/>
    </row>
    <row r="30" spans="1:7" s="31" customFormat="1" ht="19.8" x14ac:dyDescent="0.3">
      <c r="A30" s="31" t="s">
        <v>722</v>
      </c>
      <c r="B30" s="158" t="s">
        <v>723</v>
      </c>
      <c r="C30" s="164" t="s">
        <v>724</v>
      </c>
      <c r="D30" s="165">
        <v>111111.11</v>
      </c>
      <c r="G30" s="164"/>
    </row>
    <row r="31" spans="1:7" s="31" customFormat="1" ht="19.8" x14ac:dyDescent="0.3">
      <c r="A31" s="31" t="s">
        <v>722</v>
      </c>
      <c r="B31" s="158" t="s">
        <v>725</v>
      </c>
      <c r="C31" s="164" t="s">
        <v>726</v>
      </c>
      <c r="D31" s="165">
        <v>111111.11</v>
      </c>
      <c r="G31" s="164"/>
    </row>
    <row r="32" spans="1:7" s="31" customFormat="1" ht="19.8" x14ac:dyDescent="0.3">
      <c r="A32" s="31" t="s">
        <v>727</v>
      </c>
      <c r="B32" s="158" t="s">
        <v>728</v>
      </c>
      <c r="C32" s="164" t="s">
        <v>729</v>
      </c>
      <c r="D32" s="165">
        <v>111111.11</v>
      </c>
      <c r="G32" s="164"/>
    </row>
    <row r="33" spans="1:7" s="31" customFormat="1" ht="19.8" x14ac:dyDescent="0.3">
      <c r="A33" s="31" t="s">
        <v>730</v>
      </c>
      <c r="B33" s="158" t="s">
        <v>731</v>
      </c>
      <c r="C33" s="164" t="s">
        <v>732</v>
      </c>
      <c r="D33" s="165">
        <v>111111.11</v>
      </c>
      <c r="G33" s="164"/>
    </row>
    <row r="34" spans="1:7" s="31" customFormat="1" ht="19.8" x14ac:dyDescent="0.3">
      <c r="A34" s="31" t="s">
        <v>733</v>
      </c>
      <c r="B34" s="158" t="s">
        <v>734</v>
      </c>
      <c r="C34" s="164" t="s">
        <v>735</v>
      </c>
      <c r="D34" s="165">
        <v>111111.11</v>
      </c>
      <c r="G34" s="164"/>
    </row>
    <row r="35" spans="1:7" s="31" customFormat="1" ht="19.8" x14ac:dyDescent="0.3">
      <c r="A35" s="31" t="s">
        <v>736</v>
      </c>
      <c r="B35" s="158" t="s">
        <v>737</v>
      </c>
      <c r="C35" s="164" t="s">
        <v>738</v>
      </c>
      <c r="D35" s="165">
        <v>111111.11</v>
      </c>
      <c r="G35" s="164"/>
    </row>
    <row r="36" spans="1:7" s="31" customFormat="1" ht="19.8" x14ac:dyDescent="0.3">
      <c r="A36" s="31" t="s">
        <v>736</v>
      </c>
      <c r="B36" s="158" t="s">
        <v>739</v>
      </c>
      <c r="C36" s="164" t="s">
        <v>740</v>
      </c>
      <c r="D36" s="165">
        <v>111111.11</v>
      </c>
      <c r="G36" s="164"/>
    </row>
    <row r="37" spans="1:7" s="31" customFormat="1" ht="19.8" x14ac:dyDescent="0.3">
      <c r="A37" s="31" t="s">
        <v>741</v>
      </c>
      <c r="B37" s="158" t="s">
        <v>742</v>
      </c>
      <c r="C37" s="164" t="s">
        <v>743</v>
      </c>
      <c r="D37" s="165">
        <v>111111.11</v>
      </c>
      <c r="G37" s="164"/>
    </row>
    <row r="38" spans="1:7" s="31" customFormat="1" ht="19.8" x14ac:dyDescent="0.3">
      <c r="A38" s="31" t="s">
        <v>744</v>
      </c>
      <c r="B38" s="158" t="s">
        <v>745</v>
      </c>
      <c r="C38" s="164" t="s">
        <v>746</v>
      </c>
      <c r="D38" s="165">
        <v>111111.11</v>
      </c>
      <c r="G38" s="164"/>
    </row>
    <row r="39" spans="1:7" s="31" customFormat="1" ht="19.8" x14ac:dyDescent="0.3">
      <c r="A39" s="31" t="s">
        <v>747</v>
      </c>
      <c r="B39" s="158" t="s">
        <v>748</v>
      </c>
      <c r="C39" s="164" t="s">
        <v>749</v>
      </c>
      <c r="D39" s="165">
        <v>111111.11</v>
      </c>
      <c r="G39" s="164"/>
    </row>
    <row r="40" spans="1:7" s="31" customFormat="1" ht="19.8" x14ac:dyDescent="0.3">
      <c r="A40" s="31" t="s">
        <v>750</v>
      </c>
      <c r="B40" s="158" t="s">
        <v>751</v>
      </c>
      <c r="C40" s="164" t="s">
        <v>752</v>
      </c>
      <c r="D40" s="165">
        <v>111111.11</v>
      </c>
      <c r="G40" s="164"/>
    </row>
    <row r="41" spans="1:7" s="31" customFormat="1" ht="19.8" x14ac:dyDescent="0.3">
      <c r="A41" s="31" t="s">
        <v>753</v>
      </c>
      <c r="B41" s="158" t="s">
        <v>754</v>
      </c>
      <c r="C41" s="164" t="s">
        <v>755</v>
      </c>
      <c r="D41" s="165">
        <v>111111.11</v>
      </c>
      <c r="G41" s="164"/>
    </row>
    <row r="42" spans="1:7" s="31" customFormat="1" ht="19.8" x14ac:dyDescent="0.3">
      <c r="A42" s="31" t="s">
        <v>756</v>
      </c>
      <c r="B42" s="158" t="s">
        <v>757</v>
      </c>
      <c r="C42" s="164" t="s">
        <v>758</v>
      </c>
      <c r="D42" s="165">
        <v>111111.11</v>
      </c>
      <c r="G42" s="164"/>
    </row>
    <row r="43" spans="1:7" s="31" customFormat="1" ht="19.8" x14ac:dyDescent="0.3">
      <c r="A43" s="31" t="s">
        <v>759</v>
      </c>
      <c r="B43" s="158" t="s">
        <v>760</v>
      </c>
      <c r="C43" s="164" t="s">
        <v>761</v>
      </c>
      <c r="D43" s="165">
        <v>111111.11</v>
      </c>
      <c r="G43" s="164"/>
    </row>
    <row r="44" spans="1:7" s="31" customFormat="1" ht="19.8" x14ac:dyDescent="0.3">
      <c r="A44" s="31" t="s">
        <v>762</v>
      </c>
      <c r="B44" s="158" t="s">
        <v>763</v>
      </c>
      <c r="C44" s="164" t="s">
        <v>764</v>
      </c>
      <c r="D44" s="165">
        <v>111111.11</v>
      </c>
      <c r="G44" s="164"/>
    </row>
    <row r="45" spans="1:7" s="31" customFormat="1" ht="19.8" x14ac:dyDescent="0.3">
      <c r="A45" s="31" t="s">
        <v>762</v>
      </c>
      <c r="B45" s="158" t="s">
        <v>765</v>
      </c>
      <c r="C45" s="164" t="s">
        <v>766</v>
      </c>
      <c r="D45" s="165">
        <v>111111.11</v>
      </c>
      <c r="G45" s="164"/>
    </row>
    <row r="46" spans="1:7" s="31" customFormat="1" ht="19.8" x14ac:dyDescent="0.3">
      <c r="A46" s="31" t="s">
        <v>542</v>
      </c>
      <c r="B46" s="158" t="s">
        <v>543</v>
      </c>
      <c r="C46" s="164" t="s">
        <v>767</v>
      </c>
      <c r="D46" s="165">
        <v>111111.11</v>
      </c>
      <c r="G46" s="164"/>
    </row>
    <row r="47" spans="1:7" s="31" customFormat="1" ht="19.8" x14ac:dyDescent="0.3">
      <c r="A47" s="31" t="s">
        <v>768</v>
      </c>
      <c r="B47" s="158" t="s">
        <v>769</v>
      </c>
      <c r="C47" s="164" t="s">
        <v>770</v>
      </c>
      <c r="D47" s="165">
        <v>111111.11</v>
      </c>
      <c r="G47" s="164"/>
    </row>
    <row r="48" spans="1:7" s="31" customFormat="1" ht="19.8" x14ac:dyDescent="0.3">
      <c r="A48" s="31" t="s">
        <v>544</v>
      </c>
      <c r="B48" s="158" t="s">
        <v>545</v>
      </c>
      <c r="C48" s="164" t="s">
        <v>771</v>
      </c>
      <c r="D48" s="165">
        <v>111111.11</v>
      </c>
      <c r="G48" s="164"/>
    </row>
    <row r="49" spans="1:7" s="31" customFormat="1" ht="19.8" x14ac:dyDescent="0.3">
      <c r="A49" s="31" t="s">
        <v>772</v>
      </c>
      <c r="B49" s="158" t="s">
        <v>773</v>
      </c>
      <c r="C49" s="164" t="s">
        <v>774</v>
      </c>
      <c r="D49" s="165">
        <v>111111.11</v>
      </c>
      <c r="G49" s="164"/>
    </row>
    <row r="50" spans="1:7" s="31" customFormat="1" ht="19.8" x14ac:dyDescent="0.3">
      <c r="A50" s="31" t="s">
        <v>775</v>
      </c>
      <c r="B50" s="158" t="s">
        <v>776</v>
      </c>
      <c r="C50" s="164" t="s">
        <v>777</v>
      </c>
      <c r="D50" s="165">
        <v>111111.11</v>
      </c>
      <c r="G50" s="164"/>
    </row>
    <row r="51" spans="1:7" s="31" customFormat="1" ht="19.8" x14ac:dyDescent="0.3">
      <c r="A51" s="31" t="s">
        <v>778</v>
      </c>
      <c r="B51" s="158" t="s">
        <v>779</v>
      </c>
      <c r="C51" s="164" t="s">
        <v>780</v>
      </c>
      <c r="D51" s="165">
        <v>111111.11</v>
      </c>
      <c r="G51" s="164"/>
    </row>
    <row r="52" spans="1:7" s="31" customFormat="1" ht="19.8" x14ac:dyDescent="0.3">
      <c r="A52" s="31" t="s">
        <v>781</v>
      </c>
      <c r="B52" s="158" t="s">
        <v>782</v>
      </c>
      <c r="C52" s="164" t="s">
        <v>783</v>
      </c>
      <c r="D52" s="165">
        <v>111111.11</v>
      </c>
      <c r="G52" s="164"/>
    </row>
    <row r="53" spans="1:7" s="31" customFormat="1" ht="19.8" x14ac:dyDescent="0.3">
      <c r="A53" s="31" t="s">
        <v>784</v>
      </c>
      <c r="B53" s="158" t="s">
        <v>785</v>
      </c>
      <c r="C53" s="164" t="s">
        <v>786</v>
      </c>
      <c r="D53" s="165">
        <v>111111.11</v>
      </c>
      <c r="G53" s="164"/>
    </row>
    <row r="54" spans="1:7" s="31" customFormat="1" ht="19.8" x14ac:dyDescent="0.3">
      <c r="A54" s="31" t="s">
        <v>787</v>
      </c>
      <c r="B54" s="158" t="s">
        <v>788</v>
      </c>
      <c r="C54" s="164" t="s">
        <v>789</v>
      </c>
      <c r="D54" s="165">
        <v>111111.11</v>
      </c>
      <c r="G54" s="164"/>
    </row>
    <row r="55" spans="1:7" s="31" customFormat="1" ht="19.8" x14ac:dyDescent="0.3">
      <c r="A55" s="31" t="s">
        <v>790</v>
      </c>
      <c r="B55" s="158" t="s">
        <v>791</v>
      </c>
      <c r="C55" s="164" t="s">
        <v>792</v>
      </c>
      <c r="D55" s="165">
        <v>111111.11</v>
      </c>
      <c r="G55" s="164"/>
    </row>
    <row r="56" spans="1:7" s="31" customFormat="1" ht="19.8" x14ac:dyDescent="0.3">
      <c r="A56" s="31" t="s">
        <v>546</v>
      </c>
      <c r="B56" s="158" t="s">
        <v>547</v>
      </c>
      <c r="C56" s="164" t="s">
        <v>793</v>
      </c>
      <c r="D56" s="165">
        <v>111111.11</v>
      </c>
      <c r="G56" s="164"/>
    </row>
    <row r="57" spans="1:7" s="31" customFormat="1" ht="19.8" x14ac:dyDescent="0.3">
      <c r="A57" s="31" t="s">
        <v>546</v>
      </c>
      <c r="B57" s="158" t="s">
        <v>794</v>
      </c>
      <c r="C57" s="164" t="s">
        <v>795</v>
      </c>
      <c r="D57" s="165">
        <v>111111.11</v>
      </c>
      <c r="G57" s="164"/>
    </row>
    <row r="58" spans="1:7" s="31" customFormat="1" ht="19.8" x14ac:dyDescent="0.3">
      <c r="A58" s="31" t="s">
        <v>546</v>
      </c>
      <c r="B58" s="158" t="s">
        <v>548</v>
      </c>
      <c r="C58" s="164" t="s">
        <v>796</v>
      </c>
      <c r="D58" s="165">
        <v>111111.11</v>
      </c>
      <c r="G58" s="164"/>
    </row>
    <row r="59" spans="1:7" s="31" customFormat="1" ht="19.8" x14ac:dyDescent="0.3">
      <c r="A59" s="31" t="s">
        <v>546</v>
      </c>
      <c r="B59" s="158" t="s">
        <v>797</v>
      </c>
      <c r="C59" s="164" t="s">
        <v>798</v>
      </c>
      <c r="D59" s="165">
        <v>111111.11</v>
      </c>
      <c r="G59" s="164"/>
    </row>
    <row r="60" spans="1:7" s="31" customFormat="1" ht="19.8" x14ac:dyDescent="0.3">
      <c r="A60" s="31" t="s">
        <v>546</v>
      </c>
      <c r="B60" s="158" t="s">
        <v>799</v>
      </c>
      <c r="C60" s="164" t="s">
        <v>800</v>
      </c>
      <c r="D60" s="165">
        <v>111111.11</v>
      </c>
      <c r="G60" s="164"/>
    </row>
    <row r="61" spans="1:7" s="31" customFormat="1" ht="19.8" x14ac:dyDescent="0.3">
      <c r="A61" s="31" t="s">
        <v>546</v>
      </c>
      <c r="B61" s="158" t="s">
        <v>801</v>
      </c>
      <c r="C61" s="164" t="s">
        <v>802</v>
      </c>
      <c r="D61" s="165">
        <v>111111.11</v>
      </c>
      <c r="G61" s="164"/>
    </row>
    <row r="62" spans="1:7" s="31" customFormat="1" ht="19.8" x14ac:dyDescent="0.3">
      <c r="A62" s="31" t="s">
        <v>546</v>
      </c>
      <c r="B62" s="158" t="s">
        <v>549</v>
      </c>
      <c r="C62" s="164" t="s">
        <v>803</v>
      </c>
      <c r="D62" s="165">
        <v>111111.11</v>
      </c>
      <c r="G62" s="164"/>
    </row>
    <row r="63" spans="1:7" s="31" customFormat="1" ht="19.8" x14ac:dyDescent="0.3">
      <c r="A63" s="31" t="s">
        <v>804</v>
      </c>
      <c r="B63" s="158" t="s">
        <v>805</v>
      </c>
      <c r="C63" s="164" t="s">
        <v>806</v>
      </c>
      <c r="D63" s="165">
        <v>111111.11</v>
      </c>
      <c r="G63" s="164"/>
    </row>
    <row r="64" spans="1:7" s="31" customFormat="1" ht="19.8" x14ac:dyDescent="0.3">
      <c r="A64" s="31" t="s">
        <v>807</v>
      </c>
      <c r="B64" s="158" t="s">
        <v>808</v>
      </c>
      <c r="C64" s="164" t="s">
        <v>809</v>
      </c>
      <c r="D64" s="165">
        <v>111111.11</v>
      </c>
      <c r="G64" s="164"/>
    </row>
    <row r="65" spans="1:7" s="31" customFormat="1" ht="19.8" x14ac:dyDescent="0.3">
      <c r="A65" s="31" t="s">
        <v>810</v>
      </c>
      <c r="B65" s="158" t="s">
        <v>811</v>
      </c>
      <c r="C65" s="164" t="s">
        <v>812</v>
      </c>
      <c r="D65" s="165">
        <v>111111.11</v>
      </c>
      <c r="G65" s="164"/>
    </row>
    <row r="66" spans="1:7" s="31" customFormat="1" ht="19.8" x14ac:dyDescent="0.3">
      <c r="A66" s="31" t="s">
        <v>813</v>
      </c>
      <c r="B66" s="158" t="s">
        <v>814</v>
      </c>
      <c r="C66" s="164" t="s">
        <v>815</v>
      </c>
      <c r="D66" s="165">
        <v>111111.11</v>
      </c>
      <c r="G66" s="164"/>
    </row>
    <row r="67" spans="1:7" s="31" customFormat="1" ht="19.8" x14ac:dyDescent="0.3">
      <c r="A67" s="31" t="s">
        <v>816</v>
      </c>
      <c r="B67" s="158" t="s">
        <v>817</v>
      </c>
      <c r="C67" s="164" t="s">
        <v>818</v>
      </c>
      <c r="D67" s="165">
        <v>111111.11</v>
      </c>
      <c r="G67" s="164"/>
    </row>
    <row r="68" spans="1:7" s="31" customFormat="1" ht="19.8" x14ac:dyDescent="0.3">
      <c r="A68" s="31" t="s">
        <v>819</v>
      </c>
      <c r="B68" s="158" t="s">
        <v>820</v>
      </c>
      <c r="C68" s="164" t="s">
        <v>821</v>
      </c>
      <c r="D68" s="165">
        <v>111111.11</v>
      </c>
      <c r="G68" s="164"/>
    </row>
    <row r="69" spans="1:7" s="31" customFormat="1" ht="19.8" x14ac:dyDescent="0.3">
      <c r="A69" s="31" t="s">
        <v>822</v>
      </c>
      <c r="B69" s="158" t="s">
        <v>823</v>
      </c>
      <c r="C69" s="164" t="s">
        <v>824</v>
      </c>
      <c r="D69" s="165">
        <v>111111.11</v>
      </c>
      <c r="G69" s="164"/>
    </row>
    <row r="70" spans="1:7" s="31" customFormat="1" ht="19.8" x14ac:dyDescent="0.3">
      <c r="A70" s="31" t="s">
        <v>825</v>
      </c>
      <c r="B70" s="158" t="s">
        <v>826</v>
      </c>
      <c r="C70" s="164" t="s">
        <v>827</v>
      </c>
      <c r="D70" s="165">
        <v>111111.11</v>
      </c>
      <c r="G70" s="164"/>
    </row>
    <row r="71" spans="1:7" s="31" customFormat="1" ht="19.8" x14ac:dyDescent="0.3">
      <c r="A71" s="31" t="s">
        <v>825</v>
      </c>
      <c r="B71" s="158" t="s">
        <v>828</v>
      </c>
      <c r="C71" s="164" t="s">
        <v>829</v>
      </c>
      <c r="D71" s="165">
        <v>111111.11</v>
      </c>
      <c r="G71" s="164"/>
    </row>
    <row r="72" spans="1:7" s="31" customFormat="1" ht="19.8" x14ac:dyDescent="0.3">
      <c r="A72" s="31" t="s">
        <v>550</v>
      </c>
      <c r="B72" s="158" t="s">
        <v>551</v>
      </c>
      <c r="C72" s="164" t="s">
        <v>830</v>
      </c>
      <c r="D72" s="165">
        <v>111111.11</v>
      </c>
      <c r="G72" s="164"/>
    </row>
    <row r="73" spans="1:7" s="31" customFormat="1" ht="19.8" x14ac:dyDescent="0.3">
      <c r="A73" s="31" t="s">
        <v>552</v>
      </c>
      <c r="B73" s="158" t="s">
        <v>553</v>
      </c>
      <c r="C73" s="164" t="s">
        <v>831</v>
      </c>
      <c r="D73" s="165">
        <v>111111.11</v>
      </c>
      <c r="G73" s="164"/>
    </row>
    <row r="74" spans="1:7" s="31" customFormat="1" ht="19.8" x14ac:dyDescent="0.3">
      <c r="A74" s="31" t="s">
        <v>832</v>
      </c>
      <c r="B74" s="158" t="s">
        <v>833</v>
      </c>
      <c r="C74" s="164" t="s">
        <v>834</v>
      </c>
      <c r="D74" s="165">
        <v>111111.11</v>
      </c>
      <c r="G74" s="164"/>
    </row>
    <row r="75" spans="1:7" s="31" customFormat="1" ht="19.8" x14ac:dyDescent="0.3">
      <c r="A75" s="31" t="s">
        <v>835</v>
      </c>
      <c r="B75" s="158" t="s">
        <v>836</v>
      </c>
      <c r="C75" s="164" t="s">
        <v>837</v>
      </c>
      <c r="D75" s="165">
        <v>111111.11</v>
      </c>
      <c r="G75" s="164"/>
    </row>
    <row r="76" spans="1:7" s="31" customFormat="1" ht="19.8" x14ac:dyDescent="0.3">
      <c r="A76" s="31" t="s">
        <v>835</v>
      </c>
      <c r="B76" s="158" t="s">
        <v>838</v>
      </c>
      <c r="C76" s="164" t="s">
        <v>839</v>
      </c>
      <c r="D76" s="165">
        <v>111111.11</v>
      </c>
      <c r="G76" s="164"/>
    </row>
    <row r="77" spans="1:7" s="31" customFormat="1" ht="19.8" x14ac:dyDescent="0.3">
      <c r="A77" s="31" t="s">
        <v>554</v>
      </c>
      <c r="B77" s="158" t="s">
        <v>840</v>
      </c>
      <c r="C77" s="164" t="s">
        <v>841</v>
      </c>
      <c r="D77" s="165">
        <v>111111.11</v>
      </c>
      <c r="G77" s="164"/>
    </row>
    <row r="78" spans="1:7" s="31" customFormat="1" ht="19.8" x14ac:dyDescent="0.3">
      <c r="A78" s="31" t="s">
        <v>554</v>
      </c>
      <c r="B78" s="158" t="s">
        <v>555</v>
      </c>
      <c r="C78" s="164" t="s">
        <v>842</v>
      </c>
      <c r="D78" s="165">
        <v>111111.11</v>
      </c>
      <c r="G78" s="164"/>
    </row>
    <row r="79" spans="1:7" s="31" customFormat="1" ht="19.8" x14ac:dyDescent="0.3">
      <c r="A79" s="31" t="s">
        <v>843</v>
      </c>
      <c r="B79" s="158" t="s">
        <v>844</v>
      </c>
      <c r="C79" s="164" t="s">
        <v>845</v>
      </c>
      <c r="D79" s="165">
        <v>111111.11</v>
      </c>
      <c r="G79" s="164"/>
    </row>
    <row r="80" spans="1:7" s="31" customFormat="1" ht="19.8" x14ac:dyDescent="0.3">
      <c r="A80" s="31" t="s">
        <v>846</v>
      </c>
      <c r="B80" s="158" t="s">
        <v>847</v>
      </c>
      <c r="C80" s="164" t="s">
        <v>848</v>
      </c>
      <c r="D80" s="165">
        <v>111111.11</v>
      </c>
      <c r="G80" s="164"/>
    </row>
    <row r="81" spans="1:7" s="31" customFormat="1" ht="19.8" x14ac:dyDescent="0.3">
      <c r="A81" s="31" t="s">
        <v>556</v>
      </c>
      <c r="B81" s="158" t="s">
        <v>557</v>
      </c>
      <c r="C81" s="164" t="s">
        <v>849</v>
      </c>
      <c r="D81" s="165">
        <v>111111.11</v>
      </c>
      <c r="G81" s="164"/>
    </row>
    <row r="82" spans="1:7" s="31" customFormat="1" ht="19.8" x14ac:dyDescent="0.3">
      <c r="A82" s="31" t="s">
        <v>850</v>
      </c>
      <c r="B82" s="158" t="s">
        <v>851</v>
      </c>
      <c r="C82" s="164" t="s">
        <v>852</v>
      </c>
      <c r="D82" s="165">
        <v>111111.11</v>
      </c>
      <c r="G82" s="164"/>
    </row>
    <row r="83" spans="1:7" s="31" customFormat="1" ht="19.8" x14ac:dyDescent="0.3">
      <c r="A83" s="31" t="s">
        <v>853</v>
      </c>
      <c r="B83" s="158" t="s">
        <v>854</v>
      </c>
      <c r="C83" s="164" t="s">
        <v>855</v>
      </c>
      <c r="D83" s="165">
        <v>111111.11</v>
      </c>
      <c r="G83" s="164"/>
    </row>
    <row r="84" spans="1:7" s="31" customFormat="1" ht="19.8" x14ac:dyDescent="0.3">
      <c r="A84" s="31" t="s">
        <v>558</v>
      </c>
      <c r="B84" s="158" t="s">
        <v>559</v>
      </c>
      <c r="C84" s="164" t="s">
        <v>856</v>
      </c>
      <c r="D84" s="165">
        <v>111111.11</v>
      </c>
      <c r="G84" s="164"/>
    </row>
    <row r="85" spans="1:7" s="31" customFormat="1" ht="19.8" x14ac:dyDescent="0.3">
      <c r="A85" s="31" t="s">
        <v>857</v>
      </c>
      <c r="B85" s="158" t="s">
        <v>858</v>
      </c>
      <c r="C85" s="164" t="s">
        <v>859</v>
      </c>
      <c r="D85" s="165">
        <v>111111.11</v>
      </c>
      <c r="G85" s="164"/>
    </row>
    <row r="86" spans="1:7" s="31" customFormat="1" ht="19.8" x14ac:dyDescent="0.3">
      <c r="A86" s="31" t="s">
        <v>860</v>
      </c>
      <c r="B86" s="158" t="s">
        <v>861</v>
      </c>
      <c r="C86" s="164" t="s">
        <v>862</v>
      </c>
      <c r="D86" s="165">
        <v>111111.11</v>
      </c>
      <c r="G86" s="164"/>
    </row>
    <row r="87" spans="1:7" s="31" customFormat="1" ht="19.8" x14ac:dyDescent="0.3">
      <c r="A87" s="31" t="s">
        <v>863</v>
      </c>
      <c r="B87" s="158" t="s">
        <v>864</v>
      </c>
      <c r="C87" s="164" t="s">
        <v>865</v>
      </c>
      <c r="D87" s="165">
        <v>111111.11</v>
      </c>
      <c r="G87" s="164"/>
    </row>
    <row r="88" spans="1:7" s="31" customFormat="1" ht="19.8" x14ac:dyDescent="0.3">
      <c r="A88" s="31" t="s">
        <v>863</v>
      </c>
      <c r="B88" s="158" t="s">
        <v>866</v>
      </c>
      <c r="C88" s="164" t="s">
        <v>867</v>
      </c>
      <c r="D88" s="165">
        <v>111111.11</v>
      </c>
      <c r="G88" s="164"/>
    </row>
    <row r="89" spans="1:7" s="31" customFormat="1" ht="19.8" x14ac:dyDescent="0.3">
      <c r="A89" s="31" t="s">
        <v>868</v>
      </c>
      <c r="B89" s="158" t="s">
        <v>869</v>
      </c>
      <c r="C89" s="164" t="s">
        <v>870</v>
      </c>
      <c r="D89" s="165">
        <v>111111.11</v>
      </c>
      <c r="G89" s="164"/>
    </row>
    <row r="90" spans="1:7" s="31" customFormat="1" ht="19.8" x14ac:dyDescent="0.3">
      <c r="A90" s="31" t="s">
        <v>560</v>
      </c>
      <c r="B90" s="158" t="s">
        <v>561</v>
      </c>
      <c r="C90" s="164" t="s">
        <v>871</v>
      </c>
      <c r="D90" s="165">
        <v>111111.11</v>
      </c>
      <c r="G90" s="164"/>
    </row>
    <row r="91" spans="1:7" s="31" customFormat="1" ht="19.8" x14ac:dyDescent="0.3">
      <c r="A91" s="31" t="s">
        <v>562</v>
      </c>
      <c r="B91" s="158" t="s">
        <v>563</v>
      </c>
      <c r="C91" s="164" t="s">
        <v>872</v>
      </c>
      <c r="D91" s="165">
        <v>111111.11</v>
      </c>
      <c r="G91" s="164"/>
    </row>
    <row r="92" spans="1:7" s="31" customFormat="1" ht="19.8" x14ac:dyDescent="0.3">
      <c r="A92" s="31" t="s">
        <v>564</v>
      </c>
      <c r="B92" s="158" t="s">
        <v>565</v>
      </c>
      <c r="C92" s="164" t="s">
        <v>873</v>
      </c>
      <c r="D92" s="165">
        <v>111111.11</v>
      </c>
      <c r="G92" s="164"/>
    </row>
    <row r="93" spans="1:7" s="31" customFormat="1" ht="19.8" x14ac:dyDescent="0.3">
      <c r="A93" s="31" t="s">
        <v>874</v>
      </c>
      <c r="B93" s="158" t="s">
        <v>875</v>
      </c>
      <c r="C93" s="164" t="s">
        <v>876</v>
      </c>
      <c r="D93" s="165">
        <v>111111.11</v>
      </c>
      <c r="G93" s="164"/>
    </row>
    <row r="94" spans="1:7" s="31" customFormat="1" ht="19.8" x14ac:dyDescent="0.3">
      <c r="A94" s="31" t="s">
        <v>877</v>
      </c>
      <c r="B94" s="158" t="s">
        <v>878</v>
      </c>
      <c r="C94" s="164" t="s">
        <v>879</v>
      </c>
      <c r="D94" s="165">
        <v>111111.11</v>
      </c>
      <c r="G94" s="164"/>
    </row>
    <row r="95" spans="1:7" s="31" customFormat="1" ht="19.8" x14ac:dyDescent="0.3">
      <c r="A95" s="31" t="s">
        <v>877</v>
      </c>
      <c r="B95" s="158" t="s">
        <v>880</v>
      </c>
      <c r="C95" s="164" t="s">
        <v>881</v>
      </c>
      <c r="D95" s="165">
        <v>111111.11</v>
      </c>
      <c r="G95" s="164"/>
    </row>
    <row r="96" spans="1:7" s="31" customFormat="1" ht="19.8" x14ac:dyDescent="0.3">
      <c r="A96" s="31" t="s">
        <v>566</v>
      </c>
      <c r="B96" s="158" t="s">
        <v>567</v>
      </c>
      <c r="C96" s="164" t="s">
        <v>882</v>
      </c>
      <c r="D96" s="165">
        <v>111111.11</v>
      </c>
      <c r="G96" s="164"/>
    </row>
    <row r="97" spans="1:7" s="31" customFormat="1" ht="19.8" x14ac:dyDescent="0.3">
      <c r="A97" s="31" t="s">
        <v>566</v>
      </c>
      <c r="B97" s="158" t="s">
        <v>568</v>
      </c>
      <c r="C97" s="164" t="s">
        <v>883</v>
      </c>
      <c r="D97" s="165">
        <v>111111.11</v>
      </c>
      <c r="G97" s="164"/>
    </row>
    <row r="98" spans="1:7" s="31" customFormat="1" ht="19.8" x14ac:dyDescent="0.3">
      <c r="A98" s="31" t="s">
        <v>884</v>
      </c>
      <c r="B98" s="158" t="s">
        <v>885</v>
      </c>
      <c r="C98" s="164" t="s">
        <v>886</v>
      </c>
      <c r="D98" s="165">
        <v>111111.11</v>
      </c>
      <c r="G98" s="164"/>
    </row>
    <row r="99" spans="1:7" s="31" customFormat="1" ht="19.8" x14ac:dyDescent="0.3">
      <c r="A99" s="31" t="s">
        <v>884</v>
      </c>
      <c r="B99" s="158" t="s">
        <v>887</v>
      </c>
      <c r="C99" s="164" t="s">
        <v>888</v>
      </c>
      <c r="D99" s="165">
        <v>111111.11</v>
      </c>
      <c r="G99" s="164"/>
    </row>
    <row r="100" spans="1:7" s="31" customFormat="1" ht="19.8" x14ac:dyDescent="0.3">
      <c r="A100" s="31" t="s">
        <v>889</v>
      </c>
      <c r="B100" s="158" t="s">
        <v>890</v>
      </c>
      <c r="C100" s="164" t="s">
        <v>891</v>
      </c>
      <c r="D100" s="165">
        <v>111111.11</v>
      </c>
      <c r="G100" s="164"/>
    </row>
    <row r="101" spans="1:7" s="31" customFormat="1" ht="19.8" x14ac:dyDescent="0.3">
      <c r="A101" s="31" t="s">
        <v>569</v>
      </c>
      <c r="B101" s="158" t="s">
        <v>892</v>
      </c>
      <c r="C101" s="164" t="s">
        <v>893</v>
      </c>
      <c r="D101" s="165">
        <v>111111.11</v>
      </c>
      <c r="G101" s="164"/>
    </row>
    <row r="102" spans="1:7" s="31" customFormat="1" ht="19.8" x14ac:dyDescent="0.3">
      <c r="A102" s="31" t="s">
        <v>569</v>
      </c>
      <c r="B102" s="158" t="s">
        <v>570</v>
      </c>
      <c r="C102" s="164" t="s">
        <v>894</v>
      </c>
      <c r="D102" s="165">
        <v>111111.11</v>
      </c>
      <c r="G102" s="164"/>
    </row>
    <row r="103" spans="1:7" s="31" customFormat="1" ht="19.8" x14ac:dyDescent="0.3">
      <c r="A103" s="31" t="s">
        <v>571</v>
      </c>
      <c r="B103" s="158" t="s">
        <v>572</v>
      </c>
      <c r="C103" s="164" t="s">
        <v>895</v>
      </c>
      <c r="D103" s="165">
        <v>111111.11</v>
      </c>
      <c r="G103" s="164"/>
    </row>
    <row r="104" spans="1:7" s="31" customFormat="1" ht="19.8" x14ac:dyDescent="0.3">
      <c r="A104" s="31" t="s">
        <v>896</v>
      </c>
      <c r="B104" s="158" t="s">
        <v>897</v>
      </c>
      <c r="C104" s="164" t="s">
        <v>898</v>
      </c>
      <c r="D104" s="165">
        <v>111111.11</v>
      </c>
      <c r="G104" s="164"/>
    </row>
    <row r="105" spans="1:7" s="31" customFormat="1" ht="19.8" x14ac:dyDescent="0.3">
      <c r="A105" s="31" t="s">
        <v>899</v>
      </c>
      <c r="B105" s="158" t="s">
        <v>900</v>
      </c>
      <c r="C105" s="164" t="s">
        <v>901</v>
      </c>
      <c r="D105" s="165">
        <v>111111.11</v>
      </c>
      <c r="G105" s="164"/>
    </row>
    <row r="106" spans="1:7" s="31" customFormat="1" ht="19.8" x14ac:dyDescent="0.3">
      <c r="A106" s="31" t="s">
        <v>899</v>
      </c>
      <c r="B106" s="158" t="s">
        <v>902</v>
      </c>
      <c r="C106" s="164" t="s">
        <v>903</v>
      </c>
      <c r="D106" s="165">
        <v>111111.11</v>
      </c>
      <c r="G106" s="164"/>
    </row>
    <row r="107" spans="1:7" s="31" customFormat="1" ht="19.8" x14ac:dyDescent="0.3">
      <c r="A107" s="31" t="s">
        <v>904</v>
      </c>
      <c r="B107" s="158" t="s">
        <v>905</v>
      </c>
      <c r="C107" s="164" t="s">
        <v>906</v>
      </c>
      <c r="D107" s="165">
        <v>111111.11</v>
      </c>
      <c r="G107" s="164"/>
    </row>
    <row r="108" spans="1:7" s="31" customFormat="1" ht="19.8" x14ac:dyDescent="0.3">
      <c r="A108" s="31" t="s">
        <v>907</v>
      </c>
      <c r="B108" s="158" t="s">
        <v>908</v>
      </c>
      <c r="C108" s="164" t="s">
        <v>909</v>
      </c>
      <c r="D108" s="165">
        <v>111111.11</v>
      </c>
      <c r="G108" s="164"/>
    </row>
    <row r="109" spans="1:7" s="31" customFormat="1" ht="19.8" x14ac:dyDescent="0.3">
      <c r="A109" s="31" t="s">
        <v>573</v>
      </c>
      <c r="B109" s="158" t="s">
        <v>574</v>
      </c>
      <c r="C109" s="164" t="s">
        <v>910</v>
      </c>
      <c r="D109" s="165">
        <v>111111.11</v>
      </c>
      <c r="G109" s="164"/>
    </row>
    <row r="110" spans="1:7" s="31" customFormat="1" ht="19.8" x14ac:dyDescent="0.3">
      <c r="A110" s="31" t="s">
        <v>911</v>
      </c>
      <c r="B110" s="158" t="s">
        <v>912</v>
      </c>
      <c r="C110" s="164" t="s">
        <v>913</v>
      </c>
      <c r="D110" s="165">
        <v>111111.11</v>
      </c>
      <c r="G110" s="164"/>
    </row>
    <row r="111" spans="1:7" s="31" customFormat="1" ht="19.8" x14ac:dyDescent="0.3">
      <c r="A111" s="31" t="s">
        <v>575</v>
      </c>
      <c r="B111" s="158" t="s">
        <v>576</v>
      </c>
      <c r="C111" s="164" t="s">
        <v>914</v>
      </c>
      <c r="D111" s="165">
        <v>111111.11</v>
      </c>
      <c r="G111" s="164"/>
    </row>
    <row r="112" spans="1:7" s="31" customFormat="1" ht="19.8" x14ac:dyDescent="0.3">
      <c r="A112" s="31" t="s">
        <v>577</v>
      </c>
      <c r="B112" s="158" t="s">
        <v>578</v>
      </c>
      <c r="C112" s="164" t="s">
        <v>915</v>
      </c>
      <c r="D112" s="165">
        <v>111111.11</v>
      </c>
      <c r="G112" s="164"/>
    </row>
    <row r="113" spans="1:7" s="31" customFormat="1" ht="19.8" x14ac:dyDescent="0.3">
      <c r="A113" s="31" t="s">
        <v>916</v>
      </c>
      <c r="B113" s="158" t="s">
        <v>917</v>
      </c>
      <c r="C113" s="164" t="s">
        <v>918</v>
      </c>
      <c r="D113" s="165">
        <v>111111.11</v>
      </c>
      <c r="G113" s="164"/>
    </row>
    <row r="114" spans="1:7" s="31" customFormat="1" ht="19.8" x14ac:dyDescent="0.3">
      <c r="A114" s="31" t="s">
        <v>919</v>
      </c>
      <c r="B114" s="158" t="s">
        <v>920</v>
      </c>
      <c r="C114" s="164" t="s">
        <v>921</v>
      </c>
      <c r="D114" s="165">
        <v>111111.11</v>
      </c>
      <c r="G114" s="164"/>
    </row>
    <row r="115" spans="1:7" s="31" customFormat="1" ht="19.8" x14ac:dyDescent="0.3">
      <c r="A115" s="31" t="s">
        <v>579</v>
      </c>
      <c r="B115" s="158" t="s">
        <v>580</v>
      </c>
      <c r="C115" s="164" t="s">
        <v>922</v>
      </c>
      <c r="D115" s="165">
        <v>111111.11</v>
      </c>
      <c r="G115" s="164"/>
    </row>
    <row r="116" spans="1:7" s="31" customFormat="1" ht="19.8" x14ac:dyDescent="0.3">
      <c r="A116" s="31" t="s">
        <v>579</v>
      </c>
      <c r="B116" s="158" t="s">
        <v>923</v>
      </c>
      <c r="C116" s="164" t="s">
        <v>924</v>
      </c>
      <c r="D116" s="165">
        <v>111111.11</v>
      </c>
      <c r="G116" s="164"/>
    </row>
    <row r="117" spans="1:7" s="31" customFormat="1" ht="19.8" x14ac:dyDescent="0.3">
      <c r="A117" s="31" t="s">
        <v>579</v>
      </c>
      <c r="B117" s="158" t="s">
        <v>925</v>
      </c>
      <c r="C117" s="164" t="s">
        <v>926</v>
      </c>
      <c r="D117" s="165">
        <v>111111.11</v>
      </c>
      <c r="G117" s="164"/>
    </row>
    <row r="118" spans="1:7" s="31" customFormat="1" ht="19.8" x14ac:dyDescent="0.3">
      <c r="A118" s="31" t="s">
        <v>927</v>
      </c>
      <c r="B118" s="158" t="s">
        <v>928</v>
      </c>
      <c r="C118" s="164" t="s">
        <v>929</v>
      </c>
      <c r="D118" s="165">
        <v>111111.11</v>
      </c>
      <c r="G118" s="164"/>
    </row>
    <row r="119" spans="1:7" s="31" customFormat="1" ht="19.8" x14ac:dyDescent="0.3">
      <c r="A119" s="31" t="s">
        <v>581</v>
      </c>
      <c r="B119" s="158" t="s">
        <v>582</v>
      </c>
      <c r="C119" s="164" t="s">
        <v>930</v>
      </c>
      <c r="D119" s="165">
        <v>111111.11</v>
      </c>
      <c r="G119" s="164"/>
    </row>
    <row r="120" spans="1:7" s="31" customFormat="1" ht="19.8" x14ac:dyDescent="0.3">
      <c r="A120" s="31" t="s">
        <v>583</v>
      </c>
      <c r="B120" s="158" t="s">
        <v>584</v>
      </c>
      <c r="C120" s="164" t="s">
        <v>931</v>
      </c>
      <c r="D120" s="165">
        <v>111111.11</v>
      </c>
      <c r="G120" s="164"/>
    </row>
    <row r="121" spans="1:7" s="31" customFormat="1" ht="19.8" x14ac:dyDescent="0.3">
      <c r="A121" s="31" t="s">
        <v>932</v>
      </c>
      <c r="B121" s="158" t="s">
        <v>933</v>
      </c>
      <c r="C121" s="164" t="s">
        <v>934</v>
      </c>
      <c r="D121" s="165">
        <v>111111.11</v>
      </c>
      <c r="G121" s="164"/>
    </row>
    <row r="122" spans="1:7" s="31" customFormat="1" ht="19.8" x14ac:dyDescent="0.3">
      <c r="A122" s="31" t="s">
        <v>585</v>
      </c>
      <c r="B122" s="158" t="s">
        <v>586</v>
      </c>
      <c r="C122" s="164" t="s">
        <v>935</v>
      </c>
      <c r="D122" s="165">
        <v>111111.11</v>
      </c>
      <c r="G122" s="164"/>
    </row>
    <row r="123" spans="1:7" s="31" customFormat="1" ht="19.8" x14ac:dyDescent="0.3">
      <c r="A123" s="31" t="s">
        <v>587</v>
      </c>
      <c r="B123" s="158" t="s">
        <v>588</v>
      </c>
      <c r="C123" s="164" t="s">
        <v>936</v>
      </c>
      <c r="D123" s="165">
        <v>111111.11</v>
      </c>
      <c r="G123" s="164"/>
    </row>
    <row r="124" spans="1:7" s="31" customFormat="1" ht="19.8" x14ac:dyDescent="0.3">
      <c r="A124" s="31" t="s">
        <v>937</v>
      </c>
      <c r="B124" s="158" t="s">
        <v>938</v>
      </c>
      <c r="C124" s="164" t="s">
        <v>939</v>
      </c>
      <c r="D124" s="165">
        <v>111111.11</v>
      </c>
      <c r="G124" s="164"/>
    </row>
    <row r="125" spans="1:7" s="31" customFormat="1" ht="19.8" x14ac:dyDescent="0.3">
      <c r="A125" s="31" t="s">
        <v>589</v>
      </c>
      <c r="B125" s="158" t="s">
        <v>590</v>
      </c>
      <c r="C125" s="164" t="s">
        <v>940</v>
      </c>
      <c r="D125" s="165">
        <v>111111.11</v>
      </c>
      <c r="G125" s="164"/>
    </row>
    <row r="126" spans="1:7" s="31" customFormat="1" ht="19.8" x14ac:dyDescent="0.3">
      <c r="A126" s="31" t="s">
        <v>589</v>
      </c>
      <c r="B126" s="158" t="s">
        <v>941</v>
      </c>
      <c r="C126" s="164" t="s">
        <v>942</v>
      </c>
      <c r="D126" s="165">
        <v>111111.11</v>
      </c>
      <c r="G126" s="164"/>
    </row>
    <row r="127" spans="1:7" s="31" customFormat="1" ht="19.8" x14ac:dyDescent="0.3">
      <c r="A127" s="31" t="s">
        <v>589</v>
      </c>
      <c r="B127" s="158" t="s">
        <v>591</v>
      </c>
      <c r="C127" s="164" t="s">
        <v>943</v>
      </c>
      <c r="D127" s="165">
        <v>111111.11</v>
      </c>
      <c r="G127" s="164"/>
    </row>
    <row r="128" spans="1:7" s="31" customFormat="1" ht="19.8" x14ac:dyDescent="0.3">
      <c r="A128" s="31" t="s">
        <v>944</v>
      </c>
      <c r="B128" s="158" t="s">
        <v>945</v>
      </c>
      <c r="C128" s="164" t="s">
        <v>946</v>
      </c>
      <c r="D128" s="165">
        <v>111111.11</v>
      </c>
      <c r="G128" s="164"/>
    </row>
    <row r="129" spans="1:7" s="31" customFormat="1" ht="19.8" x14ac:dyDescent="0.3">
      <c r="A129" s="31" t="s">
        <v>947</v>
      </c>
      <c r="B129" s="158" t="s">
        <v>948</v>
      </c>
      <c r="C129" s="164" t="s">
        <v>949</v>
      </c>
      <c r="D129" s="165">
        <v>111111.11</v>
      </c>
      <c r="G129" s="164"/>
    </row>
    <row r="130" spans="1:7" s="31" customFormat="1" ht="19.8" x14ac:dyDescent="0.3">
      <c r="A130" s="31" t="s">
        <v>592</v>
      </c>
      <c r="B130" s="158" t="s">
        <v>593</v>
      </c>
      <c r="C130" s="164" t="s">
        <v>950</v>
      </c>
      <c r="D130" s="165">
        <v>111111.11</v>
      </c>
      <c r="G130" s="164"/>
    </row>
    <row r="131" spans="1:7" s="31" customFormat="1" ht="19.8" x14ac:dyDescent="0.3">
      <c r="A131" s="31" t="s">
        <v>951</v>
      </c>
      <c r="B131" s="158" t="s">
        <v>952</v>
      </c>
      <c r="C131" s="164" t="s">
        <v>953</v>
      </c>
      <c r="D131" s="165">
        <v>111111.11</v>
      </c>
      <c r="G131" s="164"/>
    </row>
    <row r="132" spans="1:7" s="31" customFormat="1" ht="19.8" x14ac:dyDescent="0.3">
      <c r="A132" s="31" t="s">
        <v>951</v>
      </c>
      <c r="B132" s="158" t="s">
        <v>954</v>
      </c>
      <c r="C132" s="164" t="s">
        <v>955</v>
      </c>
      <c r="D132" s="165">
        <v>111111.11</v>
      </c>
      <c r="G132" s="164"/>
    </row>
    <row r="133" spans="1:7" s="31" customFormat="1" ht="19.8" x14ac:dyDescent="0.3">
      <c r="A133" s="31" t="s">
        <v>956</v>
      </c>
      <c r="B133" s="158" t="s">
        <v>957</v>
      </c>
      <c r="C133" s="164" t="s">
        <v>958</v>
      </c>
      <c r="D133" s="165">
        <v>111111.11</v>
      </c>
      <c r="G133" s="164"/>
    </row>
    <row r="134" spans="1:7" s="31" customFormat="1" ht="19.8" x14ac:dyDescent="0.3">
      <c r="A134" s="31" t="s">
        <v>956</v>
      </c>
      <c r="B134" s="158" t="s">
        <v>959</v>
      </c>
      <c r="C134" s="164" t="s">
        <v>960</v>
      </c>
      <c r="D134" s="165">
        <v>111111.11</v>
      </c>
      <c r="G134" s="164"/>
    </row>
    <row r="135" spans="1:7" s="31" customFormat="1" ht="19.8" x14ac:dyDescent="0.3">
      <c r="A135" s="31" t="s">
        <v>961</v>
      </c>
      <c r="B135" s="158" t="s">
        <v>962</v>
      </c>
      <c r="C135" s="164" t="s">
        <v>963</v>
      </c>
      <c r="D135" s="165">
        <v>111111.11</v>
      </c>
      <c r="G135" s="164"/>
    </row>
    <row r="136" spans="1:7" s="31" customFormat="1" ht="19.8" x14ac:dyDescent="0.3">
      <c r="A136" s="31" t="s">
        <v>964</v>
      </c>
      <c r="B136" s="158" t="s">
        <v>965</v>
      </c>
      <c r="C136" s="164" t="s">
        <v>966</v>
      </c>
      <c r="D136" s="165">
        <v>111111.11</v>
      </c>
      <c r="G136" s="164"/>
    </row>
    <row r="137" spans="1:7" s="31" customFormat="1" ht="19.8" x14ac:dyDescent="0.3">
      <c r="A137" s="31" t="s">
        <v>594</v>
      </c>
      <c r="B137" s="158" t="s">
        <v>595</v>
      </c>
      <c r="C137" s="164" t="s">
        <v>967</v>
      </c>
      <c r="D137" s="165">
        <v>111111.11</v>
      </c>
      <c r="G137" s="164"/>
    </row>
    <row r="138" spans="1:7" s="31" customFormat="1" ht="19.8" x14ac:dyDescent="0.3">
      <c r="A138" s="31" t="s">
        <v>968</v>
      </c>
      <c r="B138" s="158" t="s">
        <v>969</v>
      </c>
      <c r="C138" s="164" t="s">
        <v>970</v>
      </c>
      <c r="D138" s="165">
        <v>111111.11</v>
      </c>
      <c r="G138" s="164"/>
    </row>
    <row r="139" spans="1:7" s="31" customFormat="1" ht="19.8" x14ac:dyDescent="0.3">
      <c r="A139" s="31" t="s">
        <v>971</v>
      </c>
      <c r="B139" s="158" t="s">
        <v>972</v>
      </c>
      <c r="C139" s="164" t="s">
        <v>973</v>
      </c>
      <c r="D139" s="165">
        <v>111111.11</v>
      </c>
      <c r="G139" s="164"/>
    </row>
    <row r="140" spans="1:7" s="31" customFormat="1" ht="19.8" x14ac:dyDescent="0.3">
      <c r="A140" s="31" t="s">
        <v>974</v>
      </c>
      <c r="B140" s="158" t="s">
        <v>975</v>
      </c>
      <c r="C140" s="164" t="s">
        <v>976</v>
      </c>
      <c r="D140" s="165">
        <v>111111.11</v>
      </c>
      <c r="G140" s="164"/>
    </row>
    <row r="141" spans="1:7" s="31" customFormat="1" ht="19.8" x14ac:dyDescent="0.3">
      <c r="A141" s="31" t="s">
        <v>977</v>
      </c>
      <c r="B141" s="158" t="s">
        <v>978</v>
      </c>
      <c r="C141" s="164" t="s">
        <v>979</v>
      </c>
      <c r="D141" s="165">
        <v>111111.11</v>
      </c>
      <c r="G141" s="164"/>
    </row>
    <row r="142" spans="1:7" s="31" customFormat="1" ht="19.8" x14ac:dyDescent="0.3">
      <c r="A142" s="31" t="s">
        <v>596</v>
      </c>
      <c r="B142" s="158" t="s">
        <v>597</v>
      </c>
      <c r="C142" s="164" t="s">
        <v>980</v>
      </c>
      <c r="D142" s="165">
        <v>111111.11</v>
      </c>
      <c r="G142" s="164"/>
    </row>
    <row r="143" spans="1:7" s="31" customFormat="1" ht="19.8" x14ac:dyDescent="0.3">
      <c r="A143" s="31" t="s">
        <v>981</v>
      </c>
      <c r="B143" s="158" t="s">
        <v>982</v>
      </c>
      <c r="C143" s="164" t="s">
        <v>983</v>
      </c>
      <c r="D143" s="165">
        <v>111111.11</v>
      </c>
      <c r="G143" s="164"/>
    </row>
    <row r="144" spans="1:7" s="31" customFormat="1" ht="19.8" x14ac:dyDescent="0.3">
      <c r="A144" s="31" t="s">
        <v>598</v>
      </c>
      <c r="B144" s="158" t="s">
        <v>599</v>
      </c>
      <c r="C144" s="164" t="s">
        <v>984</v>
      </c>
      <c r="D144" s="165">
        <v>111111.11</v>
      </c>
      <c r="G144" s="164"/>
    </row>
    <row r="145" spans="1:7" s="31" customFormat="1" ht="19.8" x14ac:dyDescent="0.3">
      <c r="A145" s="31" t="s">
        <v>985</v>
      </c>
      <c r="B145" s="158" t="s">
        <v>986</v>
      </c>
      <c r="C145" s="164" t="s">
        <v>987</v>
      </c>
      <c r="D145" s="165">
        <v>111111.11</v>
      </c>
      <c r="G145" s="164"/>
    </row>
    <row r="146" spans="1:7" s="31" customFormat="1" ht="19.8" x14ac:dyDescent="0.3">
      <c r="A146" s="31" t="s">
        <v>985</v>
      </c>
      <c r="B146" s="158" t="s">
        <v>988</v>
      </c>
      <c r="C146" s="164" t="s">
        <v>989</v>
      </c>
      <c r="D146" s="165">
        <v>111111.11</v>
      </c>
      <c r="G146" s="164"/>
    </row>
    <row r="147" spans="1:7" s="31" customFormat="1" ht="19.8" x14ac:dyDescent="0.3">
      <c r="A147" s="31" t="s">
        <v>990</v>
      </c>
      <c r="B147" s="158" t="s">
        <v>991</v>
      </c>
      <c r="C147" s="164" t="s">
        <v>992</v>
      </c>
      <c r="D147" s="165">
        <v>111111.11</v>
      </c>
      <c r="G147" s="164"/>
    </row>
    <row r="148" spans="1:7" s="31" customFormat="1" ht="19.8" x14ac:dyDescent="0.3">
      <c r="A148" s="31" t="s">
        <v>600</v>
      </c>
      <c r="B148" s="158" t="s">
        <v>601</v>
      </c>
      <c r="C148" s="164" t="s">
        <v>993</v>
      </c>
      <c r="D148" s="165">
        <v>111111.11</v>
      </c>
      <c r="G148" s="164"/>
    </row>
    <row r="149" spans="1:7" s="31" customFormat="1" ht="19.8" x14ac:dyDescent="0.3">
      <c r="A149" s="31" t="s">
        <v>994</v>
      </c>
      <c r="B149" s="158" t="s">
        <v>995</v>
      </c>
      <c r="C149" s="164" t="s">
        <v>996</v>
      </c>
      <c r="D149" s="165">
        <v>111111.11</v>
      </c>
      <c r="G149" s="164"/>
    </row>
    <row r="150" spans="1:7" s="31" customFormat="1" ht="19.8" x14ac:dyDescent="0.3">
      <c r="A150" s="31" t="s">
        <v>997</v>
      </c>
      <c r="B150" s="158" t="s">
        <v>998</v>
      </c>
      <c r="C150" s="164" t="s">
        <v>999</v>
      </c>
      <c r="D150" s="165">
        <v>111111.11</v>
      </c>
      <c r="G150" s="164"/>
    </row>
    <row r="151" spans="1:7" s="31" customFormat="1" ht="19.8" x14ac:dyDescent="0.3">
      <c r="A151" s="31" t="s">
        <v>602</v>
      </c>
      <c r="B151" s="158" t="s">
        <v>1000</v>
      </c>
      <c r="C151" s="164" t="s">
        <v>1001</v>
      </c>
      <c r="D151" s="165">
        <v>111111.11</v>
      </c>
      <c r="G151" s="164"/>
    </row>
    <row r="152" spans="1:7" s="31" customFormat="1" ht="19.8" x14ac:dyDescent="0.3">
      <c r="A152" s="31" t="s">
        <v>602</v>
      </c>
      <c r="B152" s="158" t="s">
        <v>603</v>
      </c>
      <c r="C152" s="164" t="s">
        <v>1002</v>
      </c>
      <c r="D152" s="165">
        <v>111111.11</v>
      </c>
      <c r="G152" s="164"/>
    </row>
    <row r="153" spans="1:7" s="31" customFormat="1" ht="19.8" x14ac:dyDescent="0.3">
      <c r="A153" s="31" t="s">
        <v>604</v>
      </c>
      <c r="B153" s="158" t="s">
        <v>605</v>
      </c>
      <c r="C153" s="164" t="s">
        <v>1003</v>
      </c>
      <c r="D153" s="165">
        <v>111111.11</v>
      </c>
      <c r="G153" s="164"/>
    </row>
    <row r="154" spans="1:7" s="31" customFormat="1" ht="19.8" x14ac:dyDescent="0.3">
      <c r="A154" s="31" t="s">
        <v>606</v>
      </c>
      <c r="B154" s="158" t="s">
        <v>607</v>
      </c>
      <c r="C154" s="164" t="s">
        <v>1004</v>
      </c>
      <c r="D154" s="165">
        <v>111111.11</v>
      </c>
      <c r="G154" s="164"/>
    </row>
    <row r="155" spans="1:7" s="31" customFormat="1" ht="19.8" x14ac:dyDescent="0.3">
      <c r="A155" s="31" t="s">
        <v>606</v>
      </c>
      <c r="B155" s="158" t="s">
        <v>608</v>
      </c>
      <c r="C155" s="164" t="s">
        <v>1005</v>
      </c>
      <c r="D155" s="165">
        <v>111111.11</v>
      </c>
      <c r="G155" s="164"/>
    </row>
    <row r="156" spans="1:7" s="31" customFormat="1" ht="19.8" x14ac:dyDescent="0.3">
      <c r="A156" s="31" t="s">
        <v>1006</v>
      </c>
      <c r="B156" s="158" t="s">
        <v>1007</v>
      </c>
      <c r="C156" s="164" t="s">
        <v>1008</v>
      </c>
      <c r="D156" s="165">
        <v>111111.11</v>
      </c>
      <c r="G156" s="164"/>
    </row>
    <row r="157" spans="1:7" s="31" customFormat="1" ht="19.8" x14ac:dyDescent="0.3">
      <c r="A157" s="31" t="s">
        <v>1009</v>
      </c>
      <c r="B157" s="158" t="s">
        <v>1010</v>
      </c>
      <c r="C157" s="164" t="s">
        <v>1011</v>
      </c>
      <c r="D157" s="165">
        <v>111111.11</v>
      </c>
      <c r="G157" s="164"/>
    </row>
    <row r="158" spans="1:7" s="31" customFormat="1" ht="19.8" x14ac:dyDescent="0.3">
      <c r="A158" s="31" t="s">
        <v>1009</v>
      </c>
      <c r="B158" s="158" t="s">
        <v>1012</v>
      </c>
      <c r="C158" s="164" t="s">
        <v>1013</v>
      </c>
      <c r="D158" s="165">
        <v>111111.11</v>
      </c>
      <c r="G158" s="164"/>
    </row>
    <row r="159" spans="1:7" s="31" customFormat="1" ht="19.8" x14ac:dyDescent="0.3">
      <c r="A159" s="31" t="s">
        <v>609</v>
      </c>
      <c r="B159" s="158" t="s">
        <v>610</v>
      </c>
      <c r="C159" s="164" t="s">
        <v>1014</v>
      </c>
      <c r="D159" s="165">
        <v>111111.11</v>
      </c>
      <c r="G159" s="164"/>
    </row>
    <row r="160" spans="1:7" s="31" customFormat="1" ht="19.8" x14ac:dyDescent="0.3">
      <c r="A160" s="31" t="s">
        <v>611</v>
      </c>
      <c r="B160" s="158" t="s">
        <v>612</v>
      </c>
      <c r="C160" s="164" t="s">
        <v>1015</v>
      </c>
      <c r="D160" s="165">
        <v>111111.11</v>
      </c>
      <c r="G160" s="164"/>
    </row>
    <row r="161" spans="1:7" s="31" customFormat="1" ht="19.8" x14ac:dyDescent="0.3">
      <c r="A161" s="31" t="s">
        <v>1016</v>
      </c>
      <c r="B161" s="158" t="s">
        <v>1017</v>
      </c>
      <c r="C161" s="164" t="s">
        <v>1018</v>
      </c>
      <c r="D161" s="165">
        <v>111111.11</v>
      </c>
      <c r="G161" s="164"/>
    </row>
    <row r="162" spans="1:7" s="31" customFormat="1" ht="19.8" x14ac:dyDescent="0.3">
      <c r="A162" s="31" t="s">
        <v>1019</v>
      </c>
      <c r="B162" s="158" t="s">
        <v>1020</v>
      </c>
      <c r="C162" s="164" t="s">
        <v>1021</v>
      </c>
      <c r="D162" s="165">
        <v>111111.11</v>
      </c>
      <c r="G162" s="164"/>
    </row>
    <row r="163" spans="1:7" s="31" customFormat="1" ht="19.8" x14ac:dyDescent="0.3">
      <c r="A163" s="31" t="s">
        <v>1022</v>
      </c>
      <c r="B163" s="158" t="s">
        <v>1023</v>
      </c>
      <c r="C163" s="164" t="s">
        <v>1024</v>
      </c>
      <c r="D163" s="165">
        <v>111111.11</v>
      </c>
      <c r="G163" s="164"/>
    </row>
    <row r="164" spans="1:7" s="31" customFormat="1" ht="19.8" x14ac:dyDescent="0.3">
      <c r="A164" s="31" t="s">
        <v>1025</v>
      </c>
      <c r="B164" s="158" t="s">
        <v>1026</v>
      </c>
      <c r="C164" s="164" t="s">
        <v>1027</v>
      </c>
      <c r="D164" s="165">
        <v>111111.11</v>
      </c>
      <c r="G164" s="164"/>
    </row>
    <row r="165" spans="1:7" s="31" customFormat="1" ht="19.8" x14ac:dyDescent="0.3">
      <c r="A165" s="31" t="s">
        <v>1028</v>
      </c>
      <c r="B165" s="158" t="s">
        <v>1029</v>
      </c>
      <c r="C165" s="164" t="s">
        <v>1030</v>
      </c>
      <c r="D165" s="165">
        <v>111111.11</v>
      </c>
      <c r="G165" s="164"/>
    </row>
    <row r="166" spans="1:7" s="31" customFormat="1" ht="19.8" x14ac:dyDescent="0.3">
      <c r="A166" s="31" t="s">
        <v>1031</v>
      </c>
      <c r="B166" s="158" t="s">
        <v>1032</v>
      </c>
      <c r="C166" s="164" t="s">
        <v>1033</v>
      </c>
      <c r="D166" s="165">
        <v>111111.11</v>
      </c>
      <c r="G166" s="164"/>
    </row>
    <row r="167" spans="1:7" s="31" customFormat="1" ht="19.8" x14ac:dyDescent="0.3">
      <c r="A167" s="31" t="s">
        <v>613</v>
      </c>
      <c r="B167" s="158" t="s">
        <v>614</v>
      </c>
      <c r="C167" s="164" t="s">
        <v>1034</v>
      </c>
      <c r="D167" s="165">
        <v>111111.11</v>
      </c>
      <c r="G167" s="164"/>
    </row>
    <row r="168" spans="1:7" s="31" customFormat="1" ht="19.8" x14ac:dyDescent="0.3">
      <c r="A168" s="31" t="s">
        <v>613</v>
      </c>
      <c r="B168" s="158" t="s">
        <v>1035</v>
      </c>
      <c r="C168" s="164" t="s">
        <v>1036</v>
      </c>
      <c r="D168" s="165">
        <v>111111.11</v>
      </c>
      <c r="G168" s="164"/>
    </row>
    <row r="169" spans="1:7" s="31" customFormat="1" ht="19.8" x14ac:dyDescent="0.3">
      <c r="A169" s="31" t="s">
        <v>1037</v>
      </c>
      <c r="B169" s="158" t="s">
        <v>1038</v>
      </c>
      <c r="C169" s="164" t="s">
        <v>1039</v>
      </c>
      <c r="D169" s="165">
        <v>111111.11</v>
      </c>
      <c r="G169" s="164"/>
    </row>
    <row r="170" spans="1:7" s="31" customFormat="1" ht="19.8" x14ac:dyDescent="0.3">
      <c r="A170" s="31" t="s">
        <v>1040</v>
      </c>
      <c r="B170" s="158" t="s">
        <v>1041</v>
      </c>
      <c r="C170" s="164" t="s">
        <v>1042</v>
      </c>
      <c r="D170" s="165">
        <v>111111.11</v>
      </c>
      <c r="G170" s="164"/>
    </row>
    <row r="171" spans="1:7" s="31" customFormat="1" ht="19.8" x14ac:dyDescent="0.3">
      <c r="A171" s="31" t="s">
        <v>615</v>
      </c>
      <c r="B171" s="158" t="s">
        <v>616</v>
      </c>
      <c r="C171" s="164" t="s">
        <v>1043</v>
      </c>
      <c r="D171" s="165">
        <v>111111.11</v>
      </c>
      <c r="G171" s="164"/>
    </row>
    <row r="172" spans="1:7" s="31" customFormat="1" ht="19.8" x14ac:dyDescent="0.3">
      <c r="A172" s="31" t="s">
        <v>615</v>
      </c>
      <c r="B172" s="158" t="s">
        <v>617</v>
      </c>
      <c r="C172" s="164" t="s">
        <v>1044</v>
      </c>
      <c r="D172" s="165">
        <v>111111.11</v>
      </c>
      <c r="G172" s="164"/>
    </row>
    <row r="173" spans="1:7" s="31" customFormat="1" ht="19.8" x14ac:dyDescent="0.3">
      <c r="A173" s="31" t="s">
        <v>615</v>
      </c>
      <c r="B173" s="158" t="s">
        <v>1045</v>
      </c>
      <c r="C173" s="164" t="s">
        <v>1046</v>
      </c>
      <c r="D173" s="165">
        <v>111111.11</v>
      </c>
      <c r="G173" s="164"/>
    </row>
    <row r="174" spans="1:7" s="31" customFormat="1" ht="19.8" x14ac:dyDescent="0.3">
      <c r="A174" s="31" t="s">
        <v>618</v>
      </c>
      <c r="B174" s="158" t="s">
        <v>619</v>
      </c>
      <c r="C174" s="164" t="s">
        <v>1047</v>
      </c>
      <c r="D174" s="165">
        <v>111111.11</v>
      </c>
      <c r="G174" s="164"/>
    </row>
    <row r="175" spans="1:7" s="31" customFormat="1" ht="19.8" x14ac:dyDescent="0.3">
      <c r="A175" s="31" t="s">
        <v>618</v>
      </c>
      <c r="B175" s="158" t="s">
        <v>1048</v>
      </c>
      <c r="C175" s="164" t="s">
        <v>1049</v>
      </c>
      <c r="D175" s="165">
        <v>111111.11</v>
      </c>
      <c r="G175" s="164"/>
    </row>
    <row r="176" spans="1:7" s="31" customFormat="1" ht="19.8" x14ac:dyDescent="0.3">
      <c r="A176" s="31" t="s">
        <v>618</v>
      </c>
      <c r="B176" s="158" t="s">
        <v>1050</v>
      </c>
      <c r="C176" s="164" t="s">
        <v>1051</v>
      </c>
      <c r="D176" s="165">
        <v>111111.11</v>
      </c>
      <c r="G176" s="164"/>
    </row>
    <row r="177" spans="1:7" s="31" customFormat="1" ht="19.8" x14ac:dyDescent="0.3">
      <c r="A177" s="31" t="s">
        <v>1052</v>
      </c>
      <c r="B177" s="158" t="s">
        <v>1053</v>
      </c>
      <c r="C177" s="164" t="s">
        <v>1054</v>
      </c>
      <c r="D177" s="165">
        <v>111111.11</v>
      </c>
      <c r="G177" s="164"/>
    </row>
    <row r="178" spans="1:7" s="31" customFormat="1" ht="19.8" x14ac:dyDescent="0.3">
      <c r="A178" s="31" t="s">
        <v>1055</v>
      </c>
      <c r="B178" s="158" t="s">
        <v>1056</v>
      </c>
      <c r="C178" s="164" t="s">
        <v>1057</v>
      </c>
      <c r="D178" s="165">
        <v>111111.11</v>
      </c>
      <c r="G178" s="164"/>
    </row>
    <row r="179" spans="1:7" s="31" customFormat="1" ht="19.8" x14ac:dyDescent="0.3">
      <c r="A179" s="31" t="s">
        <v>1058</v>
      </c>
      <c r="B179" s="158" t="s">
        <v>1059</v>
      </c>
      <c r="C179" s="164" t="s">
        <v>1060</v>
      </c>
      <c r="D179" s="165">
        <v>111111.11</v>
      </c>
      <c r="G179" s="164"/>
    </row>
    <row r="180" spans="1:7" s="31" customFormat="1" ht="19.8" x14ac:dyDescent="0.3">
      <c r="A180" s="31" t="s">
        <v>1058</v>
      </c>
      <c r="B180" s="158" t="s">
        <v>1061</v>
      </c>
      <c r="C180" s="164" t="s">
        <v>1062</v>
      </c>
      <c r="D180" s="165">
        <v>111111.11</v>
      </c>
      <c r="G180" s="164"/>
    </row>
    <row r="181" spans="1:7" s="31" customFormat="1" ht="19.8" x14ac:dyDescent="0.3">
      <c r="A181" s="31" t="s">
        <v>1063</v>
      </c>
      <c r="B181" s="158" t="s">
        <v>1064</v>
      </c>
      <c r="C181" s="164" t="s">
        <v>1065</v>
      </c>
      <c r="D181" s="165">
        <v>111111.11</v>
      </c>
      <c r="G181" s="164"/>
    </row>
    <row r="182" spans="1:7" s="31" customFormat="1" ht="19.8" x14ac:dyDescent="0.3">
      <c r="A182" s="31" t="s">
        <v>1066</v>
      </c>
      <c r="B182" s="158" t="s">
        <v>1067</v>
      </c>
      <c r="C182" s="164" t="s">
        <v>1068</v>
      </c>
      <c r="D182" s="165">
        <v>111111.11</v>
      </c>
      <c r="G182" s="164"/>
    </row>
    <row r="183" spans="1:7" s="31" customFormat="1" ht="19.8" x14ac:dyDescent="0.3">
      <c r="A183" s="31" t="s">
        <v>1069</v>
      </c>
      <c r="B183" s="158" t="s">
        <v>1070</v>
      </c>
      <c r="C183" s="164" t="s">
        <v>1071</v>
      </c>
      <c r="D183" s="165">
        <v>111111.11</v>
      </c>
      <c r="G183" s="164"/>
    </row>
    <row r="184" spans="1:7" s="31" customFormat="1" ht="19.8" x14ac:dyDescent="0.3">
      <c r="A184" s="31" t="s">
        <v>620</v>
      </c>
      <c r="B184" s="158" t="s">
        <v>621</v>
      </c>
      <c r="C184" s="164" t="s">
        <v>1072</v>
      </c>
      <c r="D184" s="165">
        <v>111111.11</v>
      </c>
      <c r="G184" s="164"/>
    </row>
    <row r="185" spans="1:7" s="31" customFormat="1" ht="19.8" x14ac:dyDescent="0.3">
      <c r="A185" s="31" t="s">
        <v>622</v>
      </c>
      <c r="B185" s="158" t="s">
        <v>623</v>
      </c>
      <c r="C185" s="164" t="s">
        <v>1073</v>
      </c>
      <c r="D185" s="165">
        <v>111111.11</v>
      </c>
      <c r="G185" s="164"/>
    </row>
    <row r="186" spans="1:7" s="31" customFormat="1" ht="19.8" x14ac:dyDescent="0.3">
      <c r="A186" s="31" t="s">
        <v>1074</v>
      </c>
      <c r="B186" s="158" t="s">
        <v>1075</v>
      </c>
      <c r="C186" s="164" t="s">
        <v>1076</v>
      </c>
      <c r="D186" s="165">
        <v>111111.11</v>
      </c>
      <c r="G186" s="164"/>
    </row>
    <row r="187" spans="1:7" s="31" customFormat="1" ht="19.8" x14ac:dyDescent="0.3">
      <c r="A187" s="31" t="s">
        <v>1077</v>
      </c>
      <c r="B187" s="158" t="s">
        <v>1078</v>
      </c>
      <c r="C187" s="164" t="s">
        <v>1079</v>
      </c>
      <c r="D187" s="165">
        <v>111111.11</v>
      </c>
      <c r="G187" s="164"/>
    </row>
    <row r="188" spans="1:7" s="31" customFormat="1" ht="19.8" x14ac:dyDescent="0.3">
      <c r="A188" s="31" t="s">
        <v>624</v>
      </c>
      <c r="B188" s="158" t="s">
        <v>625</v>
      </c>
      <c r="C188" s="164" t="s">
        <v>1080</v>
      </c>
      <c r="D188" s="165">
        <v>111111.11</v>
      </c>
      <c r="G188" s="164"/>
    </row>
    <row r="189" spans="1:7" s="31" customFormat="1" ht="19.8" x14ac:dyDescent="0.3">
      <c r="A189" s="31" t="s">
        <v>1081</v>
      </c>
      <c r="B189" s="158" t="s">
        <v>1082</v>
      </c>
      <c r="C189" s="164" t="s">
        <v>1083</v>
      </c>
      <c r="D189" s="165">
        <v>111111.11</v>
      </c>
      <c r="G189" s="164"/>
    </row>
    <row r="190" spans="1:7" s="31" customFormat="1" ht="19.8" x14ac:dyDescent="0.3">
      <c r="A190" s="31" t="s">
        <v>1084</v>
      </c>
      <c r="B190" s="158" t="s">
        <v>1085</v>
      </c>
      <c r="C190" s="164" t="s">
        <v>1086</v>
      </c>
      <c r="D190" s="165">
        <v>111111.11</v>
      </c>
      <c r="G190" s="164"/>
    </row>
    <row r="191" spans="1:7" s="31" customFormat="1" ht="19.8" x14ac:dyDescent="0.3">
      <c r="A191" s="31" t="s">
        <v>1087</v>
      </c>
      <c r="B191" s="158" t="s">
        <v>1088</v>
      </c>
      <c r="C191" s="164" t="s">
        <v>1089</v>
      </c>
      <c r="D191" s="165">
        <v>111111.11</v>
      </c>
      <c r="G191" s="164"/>
    </row>
    <row r="192" spans="1:7" s="31" customFormat="1" ht="19.8" x14ac:dyDescent="0.3">
      <c r="A192" s="31" t="s">
        <v>1087</v>
      </c>
      <c r="B192" s="158" t="s">
        <v>1090</v>
      </c>
      <c r="C192" s="164" t="s">
        <v>1091</v>
      </c>
      <c r="D192" s="165">
        <v>111111.11</v>
      </c>
      <c r="G192" s="164"/>
    </row>
    <row r="193" spans="1:7" s="31" customFormat="1" ht="19.8" x14ac:dyDescent="0.3">
      <c r="A193" s="31" t="s">
        <v>1087</v>
      </c>
      <c r="B193" s="158" t="s">
        <v>1092</v>
      </c>
      <c r="C193" s="164" t="s">
        <v>1093</v>
      </c>
      <c r="D193" s="165">
        <v>111111.11</v>
      </c>
      <c r="G193" s="164"/>
    </row>
    <row r="194" spans="1:7" s="31" customFormat="1" ht="19.8" x14ac:dyDescent="0.3">
      <c r="A194" s="31" t="s">
        <v>1087</v>
      </c>
      <c r="B194" s="158" t="s">
        <v>1094</v>
      </c>
      <c r="C194" s="164" t="s">
        <v>1095</v>
      </c>
      <c r="D194" s="165">
        <v>111111.11</v>
      </c>
      <c r="G194" s="164"/>
    </row>
    <row r="195" spans="1:7" s="31" customFormat="1" ht="19.8" x14ac:dyDescent="0.3">
      <c r="A195" s="31" t="s">
        <v>1096</v>
      </c>
      <c r="B195" s="158" t="s">
        <v>1097</v>
      </c>
      <c r="C195" s="164" t="s">
        <v>1098</v>
      </c>
      <c r="D195" s="165">
        <v>111111.11</v>
      </c>
      <c r="G195" s="164"/>
    </row>
    <row r="196" spans="1:7" s="31" customFormat="1" ht="19.8" x14ac:dyDescent="0.3">
      <c r="A196" s="31" t="s">
        <v>1099</v>
      </c>
      <c r="B196" s="158" t="s">
        <v>1100</v>
      </c>
      <c r="C196" s="164" t="s">
        <v>1101</v>
      </c>
      <c r="D196" s="165">
        <v>111111.11</v>
      </c>
      <c r="G196" s="164"/>
    </row>
    <row r="197" spans="1:7" s="31" customFormat="1" ht="19.8" x14ac:dyDescent="0.3">
      <c r="A197" s="31" t="s">
        <v>1102</v>
      </c>
      <c r="B197" s="158" t="s">
        <v>1103</v>
      </c>
      <c r="C197" s="164" t="s">
        <v>1104</v>
      </c>
      <c r="D197" s="165">
        <v>111111.11</v>
      </c>
      <c r="G197" s="164"/>
    </row>
    <row r="198" spans="1:7" s="31" customFormat="1" ht="19.8" x14ac:dyDescent="0.3">
      <c r="A198" s="31" t="s">
        <v>626</v>
      </c>
      <c r="B198" s="158" t="s">
        <v>1105</v>
      </c>
      <c r="C198" s="164" t="s">
        <v>1106</v>
      </c>
      <c r="D198" s="165">
        <v>111111.11</v>
      </c>
      <c r="G198" s="164"/>
    </row>
    <row r="199" spans="1:7" s="31" customFormat="1" ht="19.8" x14ac:dyDescent="0.3">
      <c r="A199" s="31" t="s">
        <v>626</v>
      </c>
      <c r="B199" s="158" t="s">
        <v>627</v>
      </c>
      <c r="C199" s="164" t="s">
        <v>1107</v>
      </c>
      <c r="D199" s="165">
        <v>111111.11</v>
      </c>
      <c r="G199" s="164"/>
    </row>
    <row r="200" spans="1:7" s="31" customFormat="1" ht="19.8" x14ac:dyDescent="0.3">
      <c r="A200" s="31" t="s">
        <v>628</v>
      </c>
      <c r="B200" s="158" t="s">
        <v>629</v>
      </c>
      <c r="C200" s="164" t="s">
        <v>1108</v>
      </c>
      <c r="D200" s="165">
        <v>111111.11</v>
      </c>
      <c r="G200" s="164"/>
    </row>
    <row r="201" spans="1:7" s="31" customFormat="1" ht="19.8" x14ac:dyDescent="0.3">
      <c r="A201" s="31" t="s">
        <v>1109</v>
      </c>
      <c r="B201" s="158" t="s">
        <v>1110</v>
      </c>
      <c r="C201" s="164" t="s">
        <v>1111</v>
      </c>
      <c r="D201" s="165">
        <v>111111.11</v>
      </c>
      <c r="G201" s="164"/>
    </row>
    <row r="202" spans="1:7" s="31" customFormat="1" ht="19.8" x14ac:dyDescent="0.3">
      <c r="A202" s="31" t="s">
        <v>1112</v>
      </c>
      <c r="B202" s="158" t="s">
        <v>1113</v>
      </c>
      <c r="C202" s="164" t="s">
        <v>1114</v>
      </c>
      <c r="D202" s="165">
        <v>111111.11</v>
      </c>
      <c r="G202" s="164"/>
    </row>
    <row r="203" spans="1:7" s="31" customFormat="1" ht="19.8" x14ac:dyDescent="0.3">
      <c r="A203" s="31" t="s">
        <v>1115</v>
      </c>
      <c r="B203" s="158" t="s">
        <v>1116</v>
      </c>
      <c r="C203" s="164" t="s">
        <v>1117</v>
      </c>
      <c r="D203" s="165">
        <v>111111.11</v>
      </c>
      <c r="G203" s="164"/>
    </row>
    <row r="204" spans="1:7" s="31" customFormat="1" ht="19.8" x14ac:dyDescent="0.3">
      <c r="A204" s="31" t="s">
        <v>1118</v>
      </c>
      <c r="B204" s="158" t="s">
        <v>1119</v>
      </c>
      <c r="C204" s="164" t="s">
        <v>1120</v>
      </c>
      <c r="D204" s="165">
        <v>111111.11</v>
      </c>
      <c r="G204" s="164"/>
    </row>
    <row r="205" spans="1:7" s="31" customFormat="1" ht="19.8" x14ac:dyDescent="0.3">
      <c r="A205" s="31" t="s">
        <v>1118</v>
      </c>
      <c r="B205" s="158" t="s">
        <v>1121</v>
      </c>
      <c r="C205" s="164" t="s">
        <v>1122</v>
      </c>
      <c r="D205" s="165">
        <v>111111.11</v>
      </c>
      <c r="G205" s="164"/>
    </row>
    <row r="206" spans="1:7" s="31" customFormat="1" ht="19.8" x14ac:dyDescent="0.3">
      <c r="A206" s="31" t="s">
        <v>630</v>
      </c>
      <c r="B206" s="158" t="s">
        <v>631</v>
      </c>
      <c r="C206" s="164" t="s">
        <v>1123</v>
      </c>
      <c r="D206" s="165">
        <v>111111.11</v>
      </c>
      <c r="G206" s="164"/>
    </row>
    <row r="207" spans="1:7" s="31" customFormat="1" ht="19.8" x14ac:dyDescent="0.3">
      <c r="A207" s="31" t="s">
        <v>1124</v>
      </c>
      <c r="B207" s="158" t="s">
        <v>1125</v>
      </c>
      <c r="C207" s="164" t="s">
        <v>1126</v>
      </c>
      <c r="D207" s="165">
        <v>111111.11</v>
      </c>
      <c r="G207" s="164"/>
    </row>
    <row r="208" spans="1:7" s="31" customFormat="1" ht="19.8" x14ac:dyDescent="0.3">
      <c r="A208" s="31" t="s">
        <v>632</v>
      </c>
      <c r="B208" s="158" t="s">
        <v>633</v>
      </c>
      <c r="C208" s="164" t="s">
        <v>1127</v>
      </c>
      <c r="D208" s="165">
        <v>111111.11</v>
      </c>
      <c r="G208" s="164"/>
    </row>
    <row r="209" spans="1:7" s="31" customFormat="1" ht="19.8" x14ac:dyDescent="0.3">
      <c r="A209" s="31" t="s">
        <v>1128</v>
      </c>
      <c r="B209" s="158" t="s">
        <v>1129</v>
      </c>
      <c r="C209" s="164" t="s">
        <v>1130</v>
      </c>
      <c r="D209" s="165">
        <v>111111.11</v>
      </c>
      <c r="G209" s="164"/>
    </row>
    <row r="210" spans="1:7" s="31" customFormat="1" ht="19.8" x14ac:dyDescent="0.3">
      <c r="A210" s="31" t="s">
        <v>634</v>
      </c>
      <c r="B210" s="158" t="s">
        <v>635</v>
      </c>
      <c r="C210" s="164" t="s">
        <v>1131</v>
      </c>
      <c r="D210" s="165">
        <v>111111.11</v>
      </c>
      <c r="G210" s="164"/>
    </row>
    <row r="211" spans="1:7" s="31" customFormat="1" ht="19.8" x14ac:dyDescent="0.3">
      <c r="A211" s="31" t="s">
        <v>1132</v>
      </c>
      <c r="B211" s="158" t="s">
        <v>1133</v>
      </c>
      <c r="C211" s="164" t="s">
        <v>1134</v>
      </c>
      <c r="D211" s="165">
        <v>111111.11</v>
      </c>
      <c r="G211" s="164"/>
    </row>
    <row r="212" spans="1:7" s="31" customFormat="1" ht="19.8" x14ac:dyDescent="0.3">
      <c r="A212" s="31" t="s">
        <v>1135</v>
      </c>
      <c r="B212" s="158" t="s">
        <v>1136</v>
      </c>
      <c r="C212" s="164" t="s">
        <v>1137</v>
      </c>
      <c r="D212" s="165">
        <v>111111.11</v>
      </c>
      <c r="G212" s="164"/>
    </row>
    <row r="213" spans="1:7" s="31" customFormat="1" ht="19.8" x14ac:dyDescent="0.3">
      <c r="A213" s="31" t="s">
        <v>1138</v>
      </c>
      <c r="B213" s="158" t="s">
        <v>1139</v>
      </c>
      <c r="C213" s="164" t="s">
        <v>1140</v>
      </c>
      <c r="D213" s="165">
        <v>111111.11</v>
      </c>
      <c r="G213" s="164"/>
    </row>
    <row r="214" spans="1:7" s="31" customFormat="1" ht="19.8" x14ac:dyDescent="0.3">
      <c r="A214" s="31" t="s">
        <v>1141</v>
      </c>
      <c r="B214" s="158" t="s">
        <v>1142</v>
      </c>
      <c r="C214" s="164" t="s">
        <v>1143</v>
      </c>
      <c r="D214" s="165">
        <v>111111.11</v>
      </c>
      <c r="G214" s="164"/>
    </row>
    <row r="215" spans="1:7" s="31" customFormat="1" ht="19.8" x14ac:dyDescent="0.3">
      <c r="A215" s="31" t="s">
        <v>1141</v>
      </c>
      <c r="B215" s="158" t="s">
        <v>1144</v>
      </c>
      <c r="C215" s="164" t="s">
        <v>1145</v>
      </c>
      <c r="D215" s="165">
        <v>111111.11</v>
      </c>
      <c r="G215" s="164"/>
    </row>
    <row r="216" spans="1:7" s="31" customFormat="1" ht="19.8" x14ac:dyDescent="0.3">
      <c r="A216" s="31" t="s">
        <v>636</v>
      </c>
      <c r="B216" s="158" t="s">
        <v>637</v>
      </c>
      <c r="C216" s="164" t="s">
        <v>1146</v>
      </c>
      <c r="D216" s="165">
        <v>111111.11</v>
      </c>
      <c r="G216" s="164"/>
    </row>
    <row r="217" spans="1:7" s="31" customFormat="1" ht="19.8" x14ac:dyDescent="0.3">
      <c r="A217" s="31" t="s">
        <v>1147</v>
      </c>
      <c r="B217" s="158" t="s">
        <v>1148</v>
      </c>
      <c r="C217" s="164" t="s">
        <v>1149</v>
      </c>
      <c r="D217" s="165">
        <v>111111.11</v>
      </c>
      <c r="G217" s="164"/>
    </row>
    <row r="218" spans="1:7" s="31" customFormat="1" ht="19.8" x14ac:dyDescent="0.3">
      <c r="A218" s="31" t="s">
        <v>1150</v>
      </c>
      <c r="B218" s="158" t="s">
        <v>1151</v>
      </c>
      <c r="C218" s="164" t="s">
        <v>1152</v>
      </c>
      <c r="D218" s="165">
        <v>111111.11</v>
      </c>
      <c r="G218" s="164"/>
    </row>
    <row r="219" spans="1:7" s="31" customFormat="1" ht="19.8" x14ac:dyDescent="0.3">
      <c r="A219" s="31" t="s">
        <v>638</v>
      </c>
      <c r="B219" s="158" t="s">
        <v>639</v>
      </c>
      <c r="C219" s="164" t="s">
        <v>1153</v>
      </c>
      <c r="D219" s="165">
        <v>111111.11</v>
      </c>
      <c r="G219" s="164"/>
    </row>
    <row r="220" spans="1:7" s="31" customFormat="1" ht="19.8" x14ac:dyDescent="0.3">
      <c r="A220" s="31" t="s">
        <v>638</v>
      </c>
      <c r="B220" s="158" t="s">
        <v>640</v>
      </c>
      <c r="C220" s="164" t="s">
        <v>1154</v>
      </c>
      <c r="D220" s="165">
        <v>111111.11</v>
      </c>
      <c r="G220" s="164"/>
    </row>
    <row r="221" spans="1:7" s="31" customFormat="1" ht="19.8" x14ac:dyDescent="0.3">
      <c r="A221" s="31" t="s">
        <v>1155</v>
      </c>
      <c r="B221" s="158" t="s">
        <v>1156</v>
      </c>
      <c r="C221" s="164" t="s">
        <v>1157</v>
      </c>
      <c r="D221" s="165">
        <v>111111.11</v>
      </c>
      <c r="G221" s="164"/>
    </row>
    <row r="222" spans="1:7" s="31" customFormat="1" ht="19.8" x14ac:dyDescent="0.3">
      <c r="A222" s="31" t="s">
        <v>1158</v>
      </c>
      <c r="B222" s="158" t="s">
        <v>1159</v>
      </c>
      <c r="C222" s="164" t="s">
        <v>1160</v>
      </c>
      <c r="D222" s="165">
        <v>111111.11</v>
      </c>
      <c r="G222" s="164"/>
    </row>
    <row r="223" spans="1:7" s="31" customFormat="1" ht="19.8" x14ac:dyDescent="0.3">
      <c r="A223" s="31" t="s">
        <v>1161</v>
      </c>
      <c r="B223" s="158" t="s">
        <v>1162</v>
      </c>
      <c r="C223" s="164" t="s">
        <v>1163</v>
      </c>
      <c r="D223" s="165">
        <v>111111.11</v>
      </c>
      <c r="G223" s="164"/>
    </row>
    <row r="224" spans="1:7" s="31" customFormat="1" ht="19.8" x14ac:dyDescent="0.3">
      <c r="A224" s="31" t="s">
        <v>1164</v>
      </c>
      <c r="B224" s="158" t="s">
        <v>1165</v>
      </c>
      <c r="C224" s="164" t="s">
        <v>1166</v>
      </c>
      <c r="D224" s="165">
        <v>111111.11</v>
      </c>
      <c r="G224" s="164"/>
    </row>
    <row r="225" spans="1:7" s="31" customFormat="1" ht="19.8" x14ac:dyDescent="0.3">
      <c r="A225" s="31" t="s">
        <v>641</v>
      </c>
      <c r="B225" s="158" t="s">
        <v>642</v>
      </c>
      <c r="C225" s="164" t="s">
        <v>1167</v>
      </c>
      <c r="D225" s="165">
        <v>111111.11</v>
      </c>
      <c r="G225" s="164"/>
    </row>
    <row r="226" spans="1:7" s="31" customFormat="1" ht="19.8" x14ac:dyDescent="0.3">
      <c r="A226" s="31" t="s">
        <v>1168</v>
      </c>
      <c r="B226" s="158" t="s">
        <v>1169</v>
      </c>
      <c r="C226" s="164" t="s">
        <v>1170</v>
      </c>
      <c r="D226" s="165">
        <v>111111.11</v>
      </c>
      <c r="G226" s="164"/>
    </row>
    <row r="227" spans="1:7" s="31" customFormat="1" ht="19.8" x14ac:dyDescent="0.3">
      <c r="A227" s="31" t="s">
        <v>1171</v>
      </c>
      <c r="B227" s="158" t="s">
        <v>1172</v>
      </c>
      <c r="C227" s="164" t="s">
        <v>1173</v>
      </c>
      <c r="D227" s="165">
        <v>111111.11</v>
      </c>
      <c r="G227" s="164"/>
    </row>
    <row r="228" spans="1:7" s="31" customFormat="1" ht="19.8" x14ac:dyDescent="0.3">
      <c r="A228" s="31" t="s">
        <v>1174</v>
      </c>
      <c r="B228" s="158" t="s">
        <v>1175</v>
      </c>
      <c r="C228" s="164" t="s">
        <v>1176</v>
      </c>
      <c r="D228" s="165">
        <v>111111.11</v>
      </c>
      <c r="G228" s="164"/>
    </row>
    <row r="229" spans="1:7" s="31" customFormat="1" ht="19.8" x14ac:dyDescent="0.3">
      <c r="A229" s="31" t="s">
        <v>1177</v>
      </c>
      <c r="B229" s="158" t="s">
        <v>1178</v>
      </c>
      <c r="C229" s="164" t="s">
        <v>1179</v>
      </c>
      <c r="D229" s="165">
        <v>111111.11</v>
      </c>
      <c r="G229" s="164"/>
    </row>
    <row r="230" spans="1:7" s="31" customFormat="1" ht="19.8" x14ac:dyDescent="0.3">
      <c r="A230" s="31" t="s">
        <v>1180</v>
      </c>
      <c r="B230" s="158" t="s">
        <v>1181</v>
      </c>
      <c r="C230" s="164" t="s">
        <v>1182</v>
      </c>
      <c r="D230" s="165">
        <v>111111.11</v>
      </c>
      <c r="G230" s="164"/>
    </row>
    <row r="231" spans="1:7" s="31" customFormat="1" ht="19.8" x14ac:dyDescent="0.3">
      <c r="A231" s="31" t="s">
        <v>1183</v>
      </c>
      <c r="B231" s="158" t="s">
        <v>1184</v>
      </c>
      <c r="C231" s="164" t="s">
        <v>1185</v>
      </c>
      <c r="D231" s="165">
        <v>111111.11</v>
      </c>
      <c r="G231" s="164"/>
    </row>
    <row r="232" spans="1:7" s="31" customFormat="1" ht="19.8" x14ac:dyDescent="0.3">
      <c r="A232" s="31" t="s">
        <v>643</v>
      </c>
      <c r="B232" s="158" t="s">
        <v>1186</v>
      </c>
      <c r="C232" s="164" t="s">
        <v>1187</v>
      </c>
      <c r="D232" s="165">
        <v>111111.11</v>
      </c>
      <c r="G232" s="164"/>
    </row>
    <row r="233" spans="1:7" s="31" customFormat="1" ht="19.8" x14ac:dyDescent="0.3">
      <c r="A233" s="31" t="s">
        <v>643</v>
      </c>
      <c r="B233" s="158" t="s">
        <v>1188</v>
      </c>
      <c r="C233" s="164" t="s">
        <v>1189</v>
      </c>
      <c r="D233" s="165">
        <v>111111.11</v>
      </c>
      <c r="G233" s="164"/>
    </row>
    <row r="234" spans="1:7" s="31" customFormat="1" ht="19.8" x14ac:dyDescent="0.3">
      <c r="A234" s="31" t="s">
        <v>643</v>
      </c>
      <c r="B234" s="158" t="s">
        <v>644</v>
      </c>
      <c r="C234" s="164" t="s">
        <v>1190</v>
      </c>
      <c r="D234" s="165">
        <v>111111.11</v>
      </c>
      <c r="G234" s="164"/>
    </row>
    <row r="235" spans="1:7" s="31" customFormat="1" ht="19.8" x14ac:dyDescent="0.3">
      <c r="A235" s="31" t="s">
        <v>643</v>
      </c>
      <c r="B235" s="158" t="s">
        <v>645</v>
      </c>
      <c r="C235" s="164" t="s">
        <v>1191</v>
      </c>
      <c r="D235" s="165">
        <v>111111.11</v>
      </c>
      <c r="G235" s="164"/>
    </row>
    <row r="236" spans="1:7" s="31" customFormat="1" ht="19.8" x14ac:dyDescent="0.3">
      <c r="A236" s="31" t="s">
        <v>1192</v>
      </c>
      <c r="B236" s="158" t="s">
        <v>1193</v>
      </c>
      <c r="C236" s="164" t="s">
        <v>1194</v>
      </c>
      <c r="D236" s="165">
        <v>111111.11</v>
      </c>
      <c r="G236" s="164"/>
    </row>
    <row r="237" spans="1:7" s="31" customFormat="1" ht="19.8" x14ac:dyDescent="0.3">
      <c r="A237" s="31" t="s">
        <v>1195</v>
      </c>
      <c r="B237" s="158" t="s">
        <v>1196</v>
      </c>
      <c r="C237" s="164" t="s">
        <v>1197</v>
      </c>
      <c r="D237" s="165">
        <v>111111.11</v>
      </c>
      <c r="G237" s="164"/>
    </row>
    <row r="238" spans="1:7" s="31" customFormat="1" ht="19.8" x14ac:dyDescent="0.3">
      <c r="A238" s="31" t="s">
        <v>1198</v>
      </c>
      <c r="B238" s="158" t="s">
        <v>1199</v>
      </c>
      <c r="C238" s="164" t="s">
        <v>1200</v>
      </c>
      <c r="D238" s="165">
        <v>111111.11</v>
      </c>
      <c r="G238" s="164"/>
    </row>
    <row r="239" spans="1:7" s="31" customFormat="1" ht="19.8" x14ac:dyDescent="0.3">
      <c r="A239" s="31" t="s">
        <v>1201</v>
      </c>
      <c r="B239" s="158" t="s">
        <v>1202</v>
      </c>
      <c r="C239" s="164" t="s">
        <v>1203</v>
      </c>
      <c r="D239" s="165">
        <v>111111.11</v>
      </c>
      <c r="G239" s="164"/>
    </row>
    <row r="240" spans="1:7" s="31" customFormat="1" ht="19.8" x14ac:dyDescent="0.3">
      <c r="A240" s="31" t="s">
        <v>1204</v>
      </c>
      <c r="B240" s="158" t="s">
        <v>1205</v>
      </c>
      <c r="C240" s="164" t="s">
        <v>1206</v>
      </c>
      <c r="D240" s="165">
        <v>111111.11</v>
      </c>
      <c r="G240" s="164"/>
    </row>
    <row r="241" spans="1:7" s="31" customFormat="1" ht="19.8" x14ac:dyDescent="0.3">
      <c r="A241" s="31" t="s">
        <v>1207</v>
      </c>
      <c r="B241" s="158" t="s">
        <v>1208</v>
      </c>
      <c r="C241" s="164" t="s">
        <v>1209</v>
      </c>
      <c r="D241" s="165">
        <v>111111.11</v>
      </c>
      <c r="G241" s="164"/>
    </row>
    <row r="242" spans="1:7" s="31" customFormat="1" ht="19.8" x14ac:dyDescent="0.3">
      <c r="A242" s="31" t="s">
        <v>1210</v>
      </c>
      <c r="B242" s="158" t="s">
        <v>1211</v>
      </c>
      <c r="C242" s="164" t="s">
        <v>1212</v>
      </c>
      <c r="D242" s="165">
        <v>111111.11</v>
      </c>
      <c r="G242" s="164"/>
    </row>
    <row r="243" spans="1:7" s="31" customFormat="1" ht="19.8" x14ac:dyDescent="0.3">
      <c r="A243" s="31" t="s">
        <v>646</v>
      </c>
      <c r="B243" s="158" t="s">
        <v>647</v>
      </c>
      <c r="C243" s="164" t="s">
        <v>1213</v>
      </c>
      <c r="D243" s="165">
        <v>111111.11</v>
      </c>
      <c r="G243" s="164"/>
    </row>
    <row r="244" spans="1:7" s="31" customFormat="1" ht="19.8" x14ac:dyDescent="0.3">
      <c r="A244" s="31" t="s">
        <v>1214</v>
      </c>
      <c r="B244" s="158" t="s">
        <v>1215</v>
      </c>
      <c r="C244" s="164" t="s">
        <v>1216</v>
      </c>
      <c r="D244" s="165">
        <v>111111.11</v>
      </c>
      <c r="G244" s="164"/>
    </row>
    <row r="245" spans="1:7" s="31" customFormat="1" ht="19.8" x14ac:dyDescent="0.3">
      <c r="A245" s="31" t="s">
        <v>1217</v>
      </c>
      <c r="B245" s="158" t="s">
        <v>1218</v>
      </c>
      <c r="C245" s="164" t="s">
        <v>1219</v>
      </c>
      <c r="D245" s="165">
        <v>111111.11</v>
      </c>
      <c r="G245" s="164"/>
    </row>
    <row r="246" spans="1:7" s="31" customFormat="1" ht="19.8" x14ac:dyDescent="0.3">
      <c r="A246" s="31" t="s">
        <v>648</v>
      </c>
      <c r="B246" s="158" t="s">
        <v>649</v>
      </c>
      <c r="C246" s="164" t="s">
        <v>1220</v>
      </c>
      <c r="D246" s="165">
        <v>111111.11</v>
      </c>
      <c r="G246" s="164"/>
    </row>
    <row r="247" spans="1:7" s="31" customFormat="1" ht="19.8" x14ac:dyDescent="0.3">
      <c r="A247" s="31" t="s">
        <v>1221</v>
      </c>
      <c r="B247" s="158" t="s">
        <v>1222</v>
      </c>
      <c r="C247" s="164" t="s">
        <v>1223</v>
      </c>
      <c r="D247" s="165">
        <v>111111.11</v>
      </c>
      <c r="G247" s="164"/>
    </row>
    <row r="248" spans="1:7" s="31" customFormat="1" ht="19.8" x14ac:dyDescent="0.3">
      <c r="A248" s="31" t="s">
        <v>1224</v>
      </c>
      <c r="B248" s="158" t="s">
        <v>1225</v>
      </c>
      <c r="C248" s="164" t="s">
        <v>1226</v>
      </c>
      <c r="D248" s="165">
        <v>111111.11</v>
      </c>
      <c r="G248" s="164"/>
    </row>
    <row r="249" spans="1:7" s="31" customFormat="1" ht="19.8" x14ac:dyDescent="0.3">
      <c r="A249" s="31" t="s">
        <v>1227</v>
      </c>
      <c r="B249" s="158" t="s">
        <v>1228</v>
      </c>
      <c r="C249" s="164" t="s">
        <v>1229</v>
      </c>
      <c r="D249" s="165">
        <v>111111.11</v>
      </c>
      <c r="G249" s="164"/>
    </row>
    <row r="250" spans="1:7" s="31" customFormat="1" ht="19.8" x14ac:dyDescent="0.3">
      <c r="A250" s="31" t="s">
        <v>650</v>
      </c>
      <c r="B250" s="158" t="s">
        <v>651</v>
      </c>
      <c r="C250" s="164" t="s">
        <v>1230</v>
      </c>
      <c r="D250" s="165">
        <v>111111.11</v>
      </c>
      <c r="G250" s="164"/>
    </row>
    <row r="251" spans="1:7" s="31" customFormat="1" ht="19.8" x14ac:dyDescent="0.3">
      <c r="A251" s="31" t="s">
        <v>1231</v>
      </c>
      <c r="B251" s="158" t="s">
        <v>1232</v>
      </c>
      <c r="C251" s="164" t="s">
        <v>1233</v>
      </c>
      <c r="D251" s="165">
        <v>111111.11</v>
      </c>
      <c r="G251" s="164"/>
    </row>
    <row r="252" spans="1:7" s="31" customFormat="1" ht="19.8" x14ac:dyDescent="0.3">
      <c r="A252" s="31" t="s">
        <v>652</v>
      </c>
      <c r="B252" s="158" t="s">
        <v>653</v>
      </c>
      <c r="C252" s="164" t="s">
        <v>1234</v>
      </c>
      <c r="D252" s="165">
        <v>111111.11</v>
      </c>
      <c r="G252" s="164"/>
    </row>
    <row r="253" spans="1:7" s="31" customFormat="1" ht="19.8" x14ac:dyDescent="0.3">
      <c r="A253" s="31" t="s">
        <v>1235</v>
      </c>
      <c r="B253" s="158" t="s">
        <v>1236</v>
      </c>
      <c r="C253" s="164" t="s">
        <v>1237</v>
      </c>
      <c r="D253" s="165">
        <v>111111.11</v>
      </c>
      <c r="G253" s="164"/>
    </row>
    <row r="254" spans="1:7" s="31" customFormat="1" ht="19.8" x14ac:dyDescent="0.3">
      <c r="A254" s="31" t="s">
        <v>654</v>
      </c>
      <c r="B254" s="158" t="s">
        <v>655</v>
      </c>
      <c r="C254" s="164" t="s">
        <v>1238</v>
      </c>
      <c r="D254" s="165">
        <v>111111.11</v>
      </c>
      <c r="G254" s="164"/>
    </row>
    <row r="255" spans="1:7" s="31" customFormat="1" ht="19.8" x14ac:dyDescent="0.3">
      <c r="A255" s="31" t="s">
        <v>1239</v>
      </c>
      <c r="B255" s="158" t="s">
        <v>1240</v>
      </c>
      <c r="C255" s="164" t="s">
        <v>1241</v>
      </c>
      <c r="D255" s="165">
        <v>111111.11</v>
      </c>
      <c r="G255" s="164"/>
    </row>
    <row r="256" spans="1:7" s="31" customFormat="1" ht="19.8" x14ac:dyDescent="0.3">
      <c r="A256" s="31" t="s">
        <v>1239</v>
      </c>
      <c r="B256" s="158" t="s">
        <v>1242</v>
      </c>
      <c r="C256" s="164" t="s">
        <v>1243</v>
      </c>
      <c r="D256" s="165">
        <v>111111.11</v>
      </c>
      <c r="G256" s="164"/>
    </row>
    <row r="257" spans="1:7" s="31" customFormat="1" ht="19.8" x14ac:dyDescent="0.3">
      <c r="A257" s="31" t="s">
        <v>1244</v>
      </c>
      <c r="B257" s="158" t="s">
        <v>1245</v>
      </c>
      <c r="C257" s="164" t="s">
        <v>1246</v>
      </c>
      <c r="D257" s="165">
        <v>111111.11</v>
      </c>
      <c r="G257" s="164"/>
    </row>
    <row r="258" spans="1:7" s="31" customFormat="1" ht="19.8" x14ac:dyDescent="0.3">
      <c r="A258" s="31" t="s">
        <v>1244</v>
      </c>
      <c r="B258" s="158" t="s">
        <v>1247</v>
      </c>
      <c r="C258" s="164" t="s">
        <v>1248</v>
      </c>
      <c r="D258" s="165">
        <v>111111.11</v>
      </c>
      <c r="G258" s="164"/>
    </row>
    <row r="259" spans="1:7" s="31" customFormat="1" ht="19.8" x14ac:dyDescent="0.3">
      <c r="A259" s="31" t="s">
        <v>1249</v>
      </c>
      <c r="B259" s="158" t="s">
        <v>1250</v>
      </c>
      <c r="C259" s="164" t="s">
        <v>1251</v>
      </c>
      <c r="D259" s="165">
        <v>111111.11</v>
      </c>
      <c r="G259" s="164"/>
    </row>
    <row r="260" spans="1:7" s="31" customFormat="1" ht="19.8" x14ac:dyDescent="0.3">
      <c r="A260" s="31" t="s">
        <v>1252</v>
      </c>
      <c r="B260" s="158" t="s">
        <v>1253</v>
      </c>
      <c r="C260" s="164" t="s">
        <v>1254</v>
      </c>
      <c r="D260" s="165">
        <v>111111.11</v>
      </c>
      <c r="G260" s="164"/>
    </row>
    <row r="261" spans="1:7" s="31" customFormat="1" ht="19.8" x14ac:dyDescent="0.3">
      <c r="A261" s="31" t="s">
        <v>656</v>
      </c>
      <c r="B261" s="158" t="s">
        <v>657</v>
      </c>
      <c r="C261" s="164" t="s">
        <v>1255</v>
      </c>
      <c r="D261" s="165">
        <v>111111.11</v>
      </c>
      <c r="G261" s="164"/>
    </row>
    <row r="262" spans="1:7" s="31" customFormat="1" ht="19.8" x14ac:dyDescent="0.3">
      <c r="A262" s="31" t="s">
        <v>656</v>
      </c>
      <c r="B262" s="158" t="s">
        <v>1256</v>
      </c>
      <c r="C262" s="164" t="s">
        <v>1257</v>
      </c>
      <c r="D262" s="165">
        <v>111111.11</v>
      </c>
      <c r="G262" s="164"/>
    </row>
    <row r="263" spans="1:7" s="31" customFormat="1" ht="19.8" x14ac:dyDescent="0.3">
      <c r="A263" s="31" t="s">
        <v>1258</v>
      </c>
      <c r="B263" s="158" t="s">
        <v>1259</v>
      </c>
      <c r="C263" s="164" t="s">
        <v>1260</v>
      </c>
      <c r="D263" s="165">
        <v>111111.11</v>
      </c>
      <c r="G263" s="164"/>
    </row>
    <row r="264" spans="1:7" s="31" customFormat="1" ht="19.8" x14ac:dyDescent="0.3">
      <c r="A264" s="31" t="s">
        <v>658</v>
      </c>
      <c r="B264" s="158" t="s">
        <v>1261</v>
      </c>
      <c r="C264" s="164" t="s">
        <v>1262</v>
      </c>
      <c r="D264" s="165">
        <v>111111.11</v>
      </c>
      <c r="G264" s="164"/>
    </row>
    <row r="265" spans="1:7" s="31" customFormat="1" ht="19.8" x14ac:dyDescent="0.3">
      <c r="A265" s="31" t="s">
        <v>658</v>
      </c>
      <c r="B265" s="158" t="s">
        <v>659</v>
      </c>
      <c r="C265" s="164" t="s">
        <v>1263</v>
      </c>
      <c r="D265" s="165">
        <v>111111.11</v>
      </c>
      <c r="G265" s="164"/>
    </row>
    <row r="266" spans="1:7" s="31" customFormat="1" ht="19.8" x14ac:dyDescent="0.3">
      <c r="A266" s="31" t="s">
        <v>1264</v>
      </c>
      <c r="B266" s="158" t="s">
        <v>1265</v>
      </c>
      <c r="C266" s="164" t="s">
        <v>1266</v>
      </c>
      <c r="D266" s="165">
        <v>111111.11</v>
      </c>
      <c r="G266" s="164"/>
    </row>
    <row r="267" spans="1:7" s="31" customFormat="1" ht="19.8" x14ac:dyDescent="0.3">
      <c r="A267" s="31" t="s">
        <v>1264</v>
      </c>
      <c r="B267" s="158" t="s">
        <v>1267</v>
      </c>
      <c r="C267" s="164" t="s">
        <v>1268</v>
      </c>
      <c r="D267" s="165">
        <v>111111.11</v>
      </c>
      <c r="G267" s="164"/>
    </row>
    <row r="268" spans="1:7" s="31" customFormat="1" ht="19.8" x14ac:dyDescent="0.3">
      <c r="A268" s="31" t="s">
        <v>1269</v>
      </c>
      <c r="B268" s="158" t="s">
        <v>1270</v>
      </c>
      <c r="C268" s="164" t="s">
        <v>1271</v>
      </c>
      <c r="D268" s="165">
        <v>111111.11</v>
      </c>
      <c r="G268" s="164"/>
    </row>
    <row r="269" spans="1:7" s="31" customFormat="1" ht="19.8" x14ac:dyDescent="0.3">
      <c r="A269" s="31" t="s">
        <v>1269</v>
      </c>
      <c r="B269" s="158" t="s">
        <v>1272</v>
      </c>
      <c r="C269" s="164" t="s">
        <v>1273</v>
      </c>
      <c r="D269" s="165">
        <v>111111.11</v>
      </c>
      <c r="G269" s="164"/>
    </row>
    <row r="270" spans="1:7" s="31" customFormat="1" ht="19.8" x14ac:dyDescent="0.3">
      <c r="A270" s="31" t="s">
        <v>660</v>
      </c>
      <c r="B270" s="158" t="s">
        <v>1274</v>
      </c>
      <c r="C270" s="164" t="s">
        <v>1275</v>
      </c>
      <c r="D270" s="165">
        <v>111111.11</v>
      </c>
      <c r="G270" s="164"/>
    </row>
    <row r="271" spans="1:7" s="31" customFormat="1" ht="19.8" x14ac:dyDescent="0.3">
      <c r="A271" s="31" t="s">
        <v>660</v>
      </c>
      <c r="B271" s="158" t="s">
        <v>661</v>
      </c>
      <c r="C271" s="164" t="s">
        <v>1276</v>
      </c>
      <c r="D271" s="165">
        <v>111111.11</v>
      </c>
      <c r="G271" s="164"/>
    </row>
    <row r="272" spans="1:7" s="31" customFormat="1" ht="19.8" x14ac:dyDescent="0.3">
      <c r="A272" s="31" t="s">
        <v>662</v>
      </c>
      <c r="B272" s="158" t="s">
        <v>663</v>
      </c>
      <c r="C272" s="164" t="s">
        <v>1277</v>
      </c>
      <c r="D272" s="165">
        <v>111111.11</v>
      </c>
      <c r="G272" s="164"/>
    </row>
    <row r="275" spans="4:4" x14ac:dyDescent="0.3">
      <c r="D275" s="166"/>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85378-54A7-409E-94C3-73BBC94F5E8C}">
  <dimension ref="A1:F57"/>
  <sheetViews>
    <sheetView showGridLines="0" workbookViewId="0"/>
  </sheetViews>
  <sheetFormatPr defaultColWidth="9.109375" defaultRowHeight="12.6" x14ac:dyDescent="0.3"/>
  <cols>
    <col min="1" max="1" width="147.88671875" style="35" customWidth="1"/>
    <col min="2" max="3" width="9.109375" style="35"/>
    <col min="4" max="4" width="12.109375" style="35" bestFit="1" customWidth="1"/>
    <col min="5" max="5" width="9.109375" style="35"/>
    <col min="6" max="6" width="48" style="35" customWidth="1"/>
    <col min="7" max="16384" width="9.109375" style="35"/>
  </cols>
  <sheetData>
    <row r="1" spans="1:6" s="65" customFormat="1" ht="45" customHeight="1" x14ac:dyDescent="0.3">
      <c r="A1" s="293" t="s">
        <v>1278</v>
      </c>
      <c r="B1" s="188"/>
      <c r="C1" s="188"/>
      <c r="D1" s="188"/>
      <c r="E1" s="188"/>
      <c r="F1" s="188"/>
    </row>
    <row r="2" spans="1:6" s="31" customFormat="1" ht="94.5" customHeight="1" x14ac:dyDescent="0.3">
      <c r="A2" s="309" t="s">
        <v>1279</v>
      </c>
      <c r="B2" s="203"/>
      <c r="C2" s="203"/>
      <c r="D2" s="203"/>
      <c r="E2" s="309"/>
      <c r="F2" s="203"/>
    </row>
    <row r="3" spans="1:6" ht="22.2" x14ac:dyDescent="0.3">
      <c r="A3" s="317" t="s">
        <v>1280</v>
      </c>
      <c r="B3" s="200"/>
      <c r="C3" s="200"/>
      <c r="D3" s="318"/>
      <c r="E3" s="200"/>
      <c r="F3" s="200"/>
    </row>
    <row r="4" spans="1:6" ht="79.2" x14ac:dyDescent="0.3">
      <c r="A4" s="309" t="s">
        <v>1281</v>
      </c>
      <c r="B4" s="200"/>
      <c r="C4" s="200"/>
      <c r="D4" s="318"/>
      <c r="E4" s="200"/>
      <c r="F4" s="200"/>
    </row>
    <row r="5" spans="1:6" ht="74.25" customHeight="1" x14ac:dyDescent="0.3">
      <c r="A5" s="309" t="s">
        <v>1282</v>
      </c>
      <c r="B5" s="200"/>
      <c r="C5" s="200"/>
      <c r="D5" s="318"/>
      <c r="E5" s="200"/>
      <c r="F5" s="200"/>
    </row>
    <row r="6" spans="1:6" ht="22.2" x14ac:dyDescent="0.3">
      <c r="A6" s="317" t="s">
        <v>1283</v>
      </c>
      <c r="B6" s="200"/>
      <c r="C6" s="200"/>
      <c r="D6" s="318"/>
      <c r="E6" s="200"/>
      <c r="F6" s="200"/>
    </row>
    <row r="7" spans="1:6" ht="59.4" x14ac:dyDescent="0.3">
      <c r="A7" s="309" t="s">
        <v>1284</v>
      </c>
      <c r="B7" s="200"/>
      <c r="C7" s="200"/>
      <c r="D7" s="318"/>
      <c r="E7" s="200"/>
      <c r="F7" s="200"/>
    </row>
    <row r="8" spans="1:6" ht="91.5" customHeight="1" x14ac:dyDescent="0.3">
      <c r="A8" s="309" t="s">
        <v>1285</v>
      </c>
      <c r="B8" s="200"/>
      <c r="C8" s="200"/>
      <c r="D8" s="318"/>
      <c r="E8" s="200"/>
      <c r="F8" s="200"/>
    </row>
    <row r="9" spans="1:6" ht="22.2" x14ac:dyDescent="0.3">
      <c r="A9" s="317" t="s">
        <v>1286</v>
      </c>
      <c r="B9" s="200"/>
      <c r="C9" s="200"/>
      <c r="D9" s="318"/>
      <c r="E9" s="200"/>
      <c r="F9" s="200"/>
    </row>
    <row r="10" spans="1:6" ht="115.5" customHeight="1" x14ac:dyDescent="0.3">
      <c r="A10" s="309" t="s">
        <v>1287</v>
      </c>
      <c r="B10" s="200"/>
      <c r="C10" s="200"/>
      <c r="D10" s="318"/>
      <c r="E10" s="200"/>
      <c r="F10" s="200"/>
    </row>
    <row r="11" spans="1:6" ht="22.2" x14ac:dyDescent="0.3">
      <c r="A11" s="317" t="s">
        <v>1288</v>
      </c>
      <c r="B11" s="200"/>
      <c r="C11" s="200"/>
      <c r="D11" s="318"/>
      <c r="E11" s="200"/>
      <c r="F11" s="200"/>
    </row>
    <row r="12" spans="1:6" ht="99" x14ac:dyDescent="0.3">
      <c r="A12" s="309" t="s">
        <v>1289</v>
      </c>
      <c r="B12" s="200"/>
      <c r="C12" s="200"/>
      <c r="D12" s="318"/>
      <c r="E12" s="200"/>
      <c r="F12" s="200"/>
    </row>
    <row r="13" spans="1:6" ht="22.2" x14ac:dyDescent="0.3">
      <c r="A13" s="317" t="s">
        <v>1290</v>
      </c>
      <c r="B13" s="200"/>
      <c r="C13" s="200"/>
      <c r="D13" s="318"/>
      <c r="E13" s="200"/>
      <c r="F13" s="200"/>
    </row>
    <row r="14" spans="1:6" ht="112.5" customHeight="1" x14ac:dyDescent="0.3">
      <c r="A14" s="309" t="s">
        <v>1291</v>
      </c>
      <c r="B14" s="200"/>
      <c r="C14" s="200"/>
      <c r="D14" s="318"/>
      <c r="E14" s="200"/>
      <c r="F14" s="200"/>
    </row>
    <row r="15" spans="1:6" ht="22.2" x14ac:dyDescent="0.3">
      <c r="A15" s="317" t="s">
        <v>1292</v>
      </c>
      <c r="B15" s="200"/>
      <c r="C15" s="200"/>
      <c r="D15" s="318"/>
      <c r="E15" s="200"/>
      <c r="F15" s="200"/>
    </row>
    <row r="16" spans="1:6" ht="88.5" customHeight="1" x14ac:dyDescent="0.3">
      <c r="A16" s="309" t="s">
        <v>1293</v>
      </c>
      <c r="B16" s="200"/>
      <c r="C16" s="200"/>
      <c r="D16" s="318"/>
      <c r="E16" s="200"/>
      <c r="F16" s="200"/>
    </row>
    <row r="17" spans="1:6" ht="22.2" x14ac:dyDescent="0.3">
      <c r="A17" s="317" t="s">
        <v>1294</v>
      </c>
      <c r="B17" s="200"/>
      <c r="C17" s="200"/>
      <c r="D17" s="318"/>
      <c r="E17" s="200"/>
      <c r="F17" s="200"/>
    </row>
    <row r="18" spans="1:6" ht="99" x14ac:dyDescent="0.3">
      <c r="A18" s="309" t="s">
        <v>1295</v>
      </c>
      <c r="B18" s="200"/>
      <c r="C18" s="200"/>
      <c r="D18" s="318"/>
      <c r="E18" s="200"/>
      <c r="F18" s="200"/>
    </row>
    <row r="19" spans="1:6" ht="19.8" x14ac:dyDescent="0.3">
      <c r="A19" s="31"/>
      <c r="B19" s="200"/>
      <c r="C19" s="200"/>
      <c r="D19" s="200"/>
      <c r="E19" s="200"/>
      <c r="F19" s="200"/>
    </row>
    <row r="20" spans="1:6" ht="19.8" x14ac:dyDescent="0.3">
      <c r="A20" s="31"/>
      <c r="B20" s="200"/>
      <c r="C20" s="200"/>
      <c r="D20" s="200"/>
      <c r="E20" s="200"/>
      <c r="F20" s="200"/>
    </row>
    <row r="21" spans="1:6" ht="19.8" x14ac:dyDescent="0.3">
      <c r="A21" s="31"/>
      <c r="B21" s="200"/>
      <c r="C21" s="200"/>
      <c r="D21" s="200"/>
      <c r="E21" s="200"/>
      <c r="F21" s="200"/>
    </row>
    <row r="22" spans="1:6" x14ac:dyDescent="0.3">
      <c r="B22" s="200"/>
      <c r="C22" s="200"/>
      <c r="D22" s="200"/>
      <c r="E22" s="200"/>
      <c r="F22" s="200"/>
    </row>
    <row r="23" spans="1:6" x14ac:dyDescent="0.3">
      <c r="B23" s="200"/>
      <c r="C23" s="200"/>
      <c r="D23" s="200"/>
      <c r="E23" s="200"/>
      <c r="F23" s="200"/>
    </row>
    <row r="24" spans="1:6" x14ac:dyDescent="0.3">
      <c r="B24" s="200"/>
      <c r="C24" s="200"/>
      <c r="D24" s="200"/>
      <c r="E24" s="200"/>
      <c r="F24" s="200"/>
    </row>
    <row r="25" spans="1:6" x14ac:dyDescent="0.3">
      <c r="B25" s="200"/>
      <c r="C25" s="200"/>
      <c r="D25" s="200"/>
      <c r="E25" s="200"/>
      <c r="F25" s="200"/>
    </row>
    <row r="26" spans="1:6" x14ac:dyDescent="0.3">
      <c r="B26" s="200"/>
      <c r="C26" s="200"/>
      <c r="D26" s="200"/>
      <c r="E26" s="200"/>
      <c r="F26" s="200"/>
    </row>
    <row r="27" spans="1:6" x14ac:dyDescent="0.3">
      <c r="B27" s="200"/>
      <c r="C27" s="200"/>
      <c r="D27" s="200"/>
      <c r="E27" s="200"/>
      <c r="F27" s="200"/>
    </row>
    <row r="28" spans="1:6" x14ac:dyDescent="0.3">
      <c r="B28" s="200"/>
      <c r="C28" s="200"/>
      <c r="D28" s="200"/>
      <c r="E28" s="200"/>
      <c r="F28" s="200"/>
    </row>
    <row r="29" spans="1:6" x14ac:dyDescent="0.3">
      <c r="B29" s="200"/>
      <c r="C29" s="200"/>
      <c r="D29" s="200"/>
      <c r="E29" s="200"/>
      <c r="F29" s="200"/>
    </row>
    <row r="30" spans="1:6" x14ac:dyDescent="0.3">
      <c r="B30" s="200"/>
      <c r="C30" s="200"/>
      <c r="D30" s="200"/>
      <c r="E30" s="200"/>
      <c r="F30" s="200"/>
    </row>
    <row r="31" spans="1:6" x14ac:dyDescent="0.3">
      <c r="B31" s="200"/>
      <c r="C31" s="200"/>
      <c r="D31" s="200"/>
      <c r="E31" s="200"/>
      <c r="F31" s="200"/>
    </row>
    <row r="32" spans="1:6" x14ac:dyDescent="0.3">
      <c r="B32" s="200"/>
      <c r="C32" s="200"/>
      <c r="D32" s="200"/>
      <c r="E32" s="200"/>
      <c r="F32" s="200"/>
    </row>
    <row r="33" spans="2:6" x14ac:dyDescent="0.3">
      <c r="B33" s="200"/>
      <c r="C33" s="200"/>
      <c r="D33" s="200"/>
      <c r="E33" s="200"/>
      <c r="F33" s="200"/>
    </row>
    <row r="34" spans="2:6" x14ac:dyDescent="0.3">
      <c r="B34" s="200"/>
      <c r="C34" s="200"/>
      <c r="D34" s="200"/>
      <c r="E34" s="200"/>
      <c r="F34" s="200"/>
    </row>
    <row r="35" spans="2:6" x14ac:dyDescent="0.3">
      <c r="B35" s="200"/>
      <c r="C35" s="200"/>
      <c r="D35" s="200"/>
      <c r="E35" s="200"/>
      <c r="F35" s="200"/>
    </row>
    <row r="36" spans="2:6" x14ac:dyDescent="0.3">
      <c r="B36" s="200"/>
      <c r="C36" s="200"/>
      <c r="D36" s="200"/>
      <c r="E36" s="200"/>
      <c r="F36" s="200"/>
    </row>
    <row r="37" spans="2:6" x14ac:dyDescent="0.3">
      <c r="B37" s="200"/>
      <c r="C37" s="200"/>
      <c r="D37" s="200"/>
      <c r="E37" s="200"/>
      <c r="F37" s="200"/>
    </row>
    <row r="38" spans="2:6" x14ac:dyDescent="0.3">
      <c r="B38" s="200"/>
      <c r="C38" s="200"/>
      <c r="D38" s="200"/>
      <c r="E38" s="200"/>
      <c r="F38" s="200"/>
    </row>
    <row r="39" spans="2:6" x14ac:dyDescent="0.3">
      <c r="B39" s="200"/>
      <c r="C39" s="200"/>
      <c r="D39" s="200"/>
      <c r="E39" s="200"/>
      <c r="F39" s="200"/>
    </row>
    <row r="40" spans="2:6" x14ac:dyDescent="0.3">
      <c r="B40" s="200"/>
      <c r="C40" s="200"/>
      <c r="D40" s="200"/>
      <c r="E40" s="200"/>
      <c r="F40" s="200"/>
    </row>
    <row r="41" spans="2:6" x14ac:dyDescent="0.3">
      <c r="B41" s="200"/>
      <c r="C41" s="200"/>
      <c r="D41" s="200"/>
      <c r="E41" s="200"/>
      <c r="F41" s="200"/>
    </row>
    <row r="42" spans="2:6" x14ac:dyDescent="0.3">
      <c r="B42" s="200"/>
      <c r="C42" s="200"/>
      <c r="D42" s="200"/>
      <c r="E42" s="200"/>
      <c r="F42" s="200"/>
    </row>
    <row r="43" spans="2:6" x14ac:dyDescent="0.3">
      <c r="B43" s="200"/>
      <c r="C43" s="200"/>
      <c r="D43" s="200"/>
      <c r="E43" s="200"/>
      <c r="F43" s="200"/>
    </row>
    <row r="44" spans="2:6" x14ac:dyDescent="0.3">
      <c r="B44" s="200"/>
      <c r="C44" s="200"/>
      <c r="D44" s="200"/>
      <c r="E44" s="200"/>
      <c r="F44" s="200"/>
    </row>
    <row r="45" spans="2:6" x14ac:dyDescent="0.3">
      <c r="B45" s="200"/>
      <c r="C45" s="200"/>
      <c r="D45" s="200"/>
      <c r="E45" s="200"/>
      <c r="F45" s="200"/>
    </row>
    <row r="46" spans="2:6" x14ac:dyDescent="0.3">
      <c r="B46" s="200"/>
      <c r="C46" s="200"/>
      <c r="D46" s="200"/>
      <c r="E46" s="200"/>
      <c r="F46" s="200"/>
    </row>
    <row r="47" spans="2:6" x14ac:dyDescent="0.3">
      <c r="B47" s="200"/>
      <c r="C47" s="200"/>
      <c r="D47" s="200"/>
      <c r="E47" s="200"/>
      <c r="F47" s="200"/>
    </row>
    <row r="48" spans="2:6" x14ac:dyDescent="0.3">
      <c r="B48" s="200"/>
      <c r="C48" s="200"/>
      <c r="D48" s="200"/>
      <c r="E48" s="200"/>
      <c r="F48" s="200"/>
    </row>
    <row r="49" spans="2:6" x14ac:dyDescent="0.3">
      <c r="B49" s="200"/>
      <c r="C49" s="200"/>
      <c r="D49" s="200"/>
      <c r="E49" s="200"/>
      <c r="F49" s="200"/>
    </row>
    <row r="50" spans="2:6" x14ac:dyDescent="0.3">
      <c r="B50" s="200"/>
      <c r="C50" s="200"/>
      <c r="D50" s="200"/>
      <c r="E50" s="200"/>
      <c r="F50" s="200"/>
    </row>
    <row r="51" spans="2:6" x14ac:dyDescent="0.3">
      <c r="B51" s="200"/>
      <c r="C51" s="200"/>
      <c r="D51" s="200"/>
      <c r="E51" s="200"/>
      <c r="F51" s="200"/>
    </row>
    <row r="52" spans="2:6" x14ac:dyDescent="0.3">
      <c r="B52" s="200"/>
      <c r="C52" s="200"/>
      <c r="D52" s="200"/>
      <c r="E52" s="200"/>
      <c r="F52" s="200"/>
    </row>
    <row r="53" spans="2:6" x14ac:dyDescent="0.3">
      <c r="B53" s="200"/>
      <c r="C53" s="200"/>
      <c r="D53" s="200"/>
      <c r="E53" s="200"/>
      <c r="F53" s="200"/>
    </row>
    <row r="54" spans="2:6" x14ac:dyDescent="0.3">
      <c r="B54" s="200"/>
      <c r="C54" s="200"/>
      <c r="D54" s="200"/>
      <c r="E54" s="200"/>
      <c r="F54" s="200"/>
    </row>
    <row r="55" spans="2:6" x14ac:dyDescent="0.3">
      <c r="B55" s="200"/>
      <c r="C55" s="200"/>
      <c r="D55" s="200"/>
      <c r="E55" s="200"/>
      <c r="F55" s="200"/>
    </row>
    <row r="56" spans="2:6" x14ac:dyDescent="0.3">
      <c r="B56" s="200"/>
      <c r="C56" s="200"/>
      <c r="D56" s="200"/>
      <c r="E56" s="200"/>
      <c r="F56" s="200"/>
    </row>
    <row r="57" spans="2:6" x14ac:dyDescent="0.3">
      <c r="B57" s="200"/>
      <c r="C57" s="200"/>
      <c r="D57" s="200"/>
      <c r="E57" s="200"/>
      <c r="F57" s="20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3312D-D300-43EC-9A3B-EAB01AA5D110}">
  <dimension ref="A1:AE37"/>
  <sheetViews>
    <sheetView showGridLines="0" workbookViewId="0"/>
  </sheetViews>
  <sheetFormatPr defaultColWidth="11.44140625" defaultRowHeight="16.2" x14ac:dyDescent="0.3"/>
  <cols>
    <col min="1" max="1" width="26.109375" style="36" customWidth="1"/>
    <col min="2" max="2" width="28.33203125" style="36" customWidth="1"/>
    <col min="3" max="4" width="30.6640625" style="36" customWidth="1"/>
    <col min="5" max="5" width="30.6640625" style="62" customWidth="1"/>
    <col min="6" max="7" width="30.6640625" style="36" customWidth="1"/>
    <col min="8" max="8" width="30.6640625" style="63" customWidth="1"/>
    <col min="9" max="12" width="30.6640625" style="36" customWidth="1"/>
    <col min="13" max="13" width="30.6640625" style="62" customWidth="1"/>
    <col min="14" max="15" width="30.6640625" style="36" customWidth="1"/>
    <col min="16" max="16" width="30.6640625" style="64" customWidth="1"/>
    <col min="17" max="18" width="30.6640625" style="36" customWidth="1"/>
    <col min="19" max="19" width="30.6640625" style="64" customWidth="1"/>
    <col min="20" max="21" width="30.6640625" style="36" customWidth="1"/>
    <col min="22" max="22" width="30.6640625" style="63" customWidth="1"/>
    <col min="23" max="23" width="30.6640625" style="36" customWidth="1"/>
    <col min="24" max="24" width="42.33203125" style="36" customWidth="1"/>
    <col min="25" max="25" width="30.6640625" style="63" customWidth="1"/>
    <col min="26" max="26" width="30.6640625" style="36" customWidth="1"/>
    <col min="27" max="27" width="40" style="36" customWidth="1"/>
    <col min="28" max="28" width="30.6640625" style="63" customWidth="1"/>
    <col min="29" max="29" width="32.44140625" style="36" customWidth="1"/>
    <col min="30" max="30" width="48.33203125" style="36" customWidth="1"/>
    <col min="31" max="31" width="48.33203125" style="63" customWidth="1"/>
    <col min="32" max="16384" width="11.44140625" style="36"/>
  </cols>
  <sheetData>
    <row r="1" spans="1:31" s="2" customFormat="1" ht="45" customHeight="1" x14ac:dyDescent="0.3">
      <c r="A1" s="293" t="s">
        <v>333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row>
    <row r="2" spans="1:31" s="3" customFormat="1" ht="88.8" x14ac:dyDescent="0.3">
      <c r="A2" s="294" t="s">
        <v>4</v>
      </c>
      <c r="B2" s="294" t="s">
        <v>3</v>
      </c>
      <c r="C2" s="294" t="s">
        <v>5</v>
      </c>
      <c r="D2" s="294" t="s">
        <v>6</v>
      </c>
      <c r="E2" s="294" t="s">
        <v>7</v>
      </c>
      <c r="F2" s="294" t="s">
        <v>8</v>
      </c>
      <c r="G2" s="294" t="s">
        <v>9</v>
      </c>
      <c r="H2" s="294" t="s">
        <v>10</v>
      </c>
      <c r="I2" s="294" t="s">
        <v>11</v>
      </c>
      <c r="J2" s="294" t="s">
        <v>12</v>
      </c>
      <c r="K2" s="294" t="s">
        <v>13</v>
      </c>
      <c r="L2" s="294" t="s">
        <v>14</v>
      </c>
      <c r="M2" s="294" t="s">
        <v>15</v>
      </c>
      <c r="N2" s="294" t="s">
        <v>16</v>
      </c>
      <c r="O2" s="294" t="s">
        <v>17</v>
      </c>
      <c r="P2" s="294" t="s">
        <v>18</v>
      </c>
      <c r="Q2" s="324" t="s">
        <v>19</v>
      </c>
      <c r="R2" s="294" t="s">
        <v>20</v>
      </c>
      <c r="S2" s="294" t="s">
        <v>21</v>
      </c>
      <c r="T2" s="324" t="s">
        <v>22</v>
      </c>
      <c r="U2" s="294" t="s">
        <v>23</v>
      </c>
      <c r="V2" s="294" t="s">
        <v>24</v>
      </c>
      <c r="W2" s="324" t="s">
        <v>25</v>
      </c>
      <c r="X2" s="324" t="s">
        <v>26</v>
      </c>
      <c r="Y2" s="294" t="s">
        <v>27</v>
      </c>
      <c r="Z2" s="324" t="s">
        <v>28</v>
      </c>
      <c r="AA2" s="294" t="s">
        <v>29</v>
      </c>
      <c r="AB2" s="294" t="s">
        <v>30</v>
      </c>
      <c r="AC2" s="324" t="s">
        <v>31</v>
      </c>
      <c r="AD2" s="294" t="s">
        <v>32</v>
      </c>
      <c r="AE2" s="294" t="s">
        <v>33</v>
      </c>
    </row>
    <row r="3" spans="1:31" s="21" customFormat="1" ht="19.8" x14ac:dyDescent="0.3">
      <c r="A3" s="44" t="s">
        <v>73</v>
      </c>
      <c r="B3" s="44" t="s">
        <v>72</v>
      </c>
      <c r="C3" s="45">
        <v>11805.48</v>
      </c>
      <c r="D3" s="24">
        <v>4.5184958571421845E-2</v>
      </c>
      <c r="E3" s="46">
        <v>4.3241774140968678E-2</v>
      </c>
      <c r="F3" s="47">
        <v>272783</v>
      </c>
      <c r="G3" s="24">
        <v>1.0118388442359148E-2</v>
      </c>
      <c r="H3" s="48">
        <v>0.9991648688148097</v>
      </c>
      <c r="I3" s="49">
        <v>273011</v>
      </c>
      <c r="J3" s="50">
        <v>8.6471685623157012E-3</v>
      </c>
      <c r="K3" s="51">
        <v>9738697.8849999998</v>
      </c>
      <c r="L3" s="50">
        <v>1.5601060431432624E-2</v>
      </c>
      <c r="M3" s="52">
        <v>35.671448714520658</v>
      </c>
      <c r="N3" s="51">
        <v>3749.79</v>
      </c>
      <c r="O3" s="50">
        <v>4.6191066583495088E-2</v>
      </c>
      <c r="P3" s="52">
        <v>1.3734941082960027E-2</v>
      </c>
      <c r="Q3" s="51">
        <v>8474.6440000000002</v>
      </c>
      <c r="R3" s="50">
        <v>4.2099745526029818E-2</v>
      </c>
      <c r="S3" s="52">
        <v>3.1041401262220204E-2</v>
      </c>
      <c r="T3" s="53">
        <v>216313539.19</v>
      </c>
      <c r="U3" s="54">
        <v>1.7894917128505571E-2</v>
      </c>
      <c r="V3" s="55">
        <v>792.32536121255191</v>
      </c>
      <c r="W3" s="53">
        <v>28503612.130000003</v>
      </c>
      <c r="X3" s="54">
        <v>4.7072410448346022E-2</v>
      </c>
      <c r="Y3" s="55">
        <v>104.40462886110816</v>
      </c>
      <c r="Z3" s="53">
        <v>101248951.92999999</v>
      </c>
      <c r="AA3" s="54">
        <v>2.5196607195327576E-2</v>
      </c>
      <c r="AB3" s="55">
        <v>370.86033870430128</v>
      </c>
      <c r="AC3" s="53">
        <v>346066103.25</v>
      </c>
      <c r="AD3" s="54">
        <v>2.0707800941703481E-2</v>
      </c>
      <c r="AE3" s="56">
        <v>1267.5903287779613</v>
      </c>
    </row>
    <row r="4" spans="1:31" s="21" customFormat="1" ht="19.8" x14ac:dyDescent="0.3">
      <c r="A4" s="57" t="s">
        <v>51</v>
      </c>
      <c r="B4" s="44" t="s">
        <v>50</v>
      </c>
      <c r="C4" s="45">
        <v>17848.890000000003</v>
      </c>
      <c r="D4" s="24">
        <v>6.8315846132123881E-2</v>
      </c>
      <c r="E4" s="46">
        <v>4.4973807742023274E-2</v>
      </c>
      <c r="F4" s="47">
        <v>418604</v>
      </c>
      <c r="G4" s="24">
        <v>1.5527352787839817E-2</v>
      </c>
      <c r="H4" s="48">
        <v>1.0547555515240392</v>
      </c>
      <c r="I4" s="49">
        <v>396873</v>
      </c>
      <c r="J4" s="50">
        <v>1.2570291046265239E-2</v>
      </c>
      <c r="K4" s="51">
        <v>11062395.476</v>
      </c>
      <c r="L4" s="50">
        <v>1.7721578631503348E-2</v>
      </c>
      <c r="M4" s="52">
        <v>27.873892847334034</v>
      </c>
      <c r="N4" s="51">
        <v>4067.06</v>
      </c>
      <c r="O4" s="50">
        <v>5.0099296029662871E-2</v>
      </c>
      <c r="P4" s="52">
        <v>1.0247761878485057E-2</v>
      </c>
      <c r="Q4" s="51">
        <v>9527.8029999999999</v>
      </c>
      <c r="R4" s="50">
        <v>4.7331555369422414E-2</v>
      </c>
      <c r="S4" s="52">
        <v>2.4007183658248357E-2</v>
      </c>
      <c r="T4" s="53">
        <v>216086778.45000002</v>
      </c>
      <c r="U4" s="54">
        <v>1.7876157948356734E-2</v>
      </c>
      <c r="V4" s="55">
        <v>544.47336666893443</v>
      </c>
      <c r="W4" s="53">
        <v>32781304.679999992</v>
      </c>
      <c r="X4" s="54">
        <v>5.41368238485515E-2</v>
      </c>
      <c r="Y4" s="55">
        <v>82.59897922005274</v>
      </c>
      <c r="Z4" s="53">
        <v>216743612.96000001</v>
      </c>
      <c r="AA4" s="54">
        <v>5.3938372434955355E-2</v>
      </c>
      <c r="AB4" s="55">
        <v>546.12839109740401</v>
      </c>
      <c r="AC4" s="53">
        <v>465611696.09000003</v>
      </c>
      <c r="AD4" s="54">
        <v>2.7861134702913608E-2</v>
      </c>
      <c r="AE4" s="56">
        <v>1173.2007369863911</v>
      </c>
    </row>
    <row r="5" spans="1:31" s="21" customFormat="1" ht="19.8" x14ac:dyDescent="0.3">
      <c r="A5" s="57" t="s">
        <v>77</v>
      </c>
      <c r="B5" s="44" t="s">
        <v>76</v>
      </c>
      <c r="C5" s="45">
        <v>5351.33</v>
      </c>
      <c r="D5" s="24">
        <v>2.0481981618028819E-2</v>
      </c>
      <c r="E5" s="46">
        <v>1.6431503799800413E-2</v>
      </c>
      <c r="F5" s="47">
        <v>351730</v>
      </c>
      <c r="G5" s="24">
        <v>1.3046783585600947E-2</v>
      </c>
      <c r="H5" s="48">
        <v>1.0800030705457895</v>
      </c>
      <c r="I5" s="49">
        <v>325675</v>
      </c>
      <c r="J5" s="50">
        <v>1.0315213019007168E-2</v>
      </c>
      <c r="K5" s="51">
        <v>11308869.343</v>
      </c>
      <c r="L5" s="50">
        <v>1.8116421323949795E-2</v>
      </c>
      <c r="M5" s="52">
        <v>34.724401145313578</v>
      </c>
      <c r="N5" s="51">
        <v>2711.4659999999999</v>
      </c>
      <c r="O5" s="50">
        <v>3.3400672182944402E-2</v>
      </c>
      <c r="P5" s="52">
        <v>8.3256805097106003E-3</v>
      </c>
      <c r="Q5" s="51">
        <v>6489.6149999999998</v>
      </c>
      <c r="R5" s="50">
        <v>3.223865687595915E-2</v>
      </c>
      <c r="S5" s="52">
        <v>1.9926660013817456E-2</v>
      </c>
      <c r="T5" s="53">
        <v>208771017.98000002</v>
      </c>
      <c r="U5" s="54">
        <v>1.7270948825373184E-2</v>
      </c>
      <c r="V5" s="55">
        <v>641.04097023105862</v>
      </c>
      <c r="W5" s="53">
        <v>22674349.089999996</v>
      </c>
      <c r="X5" s="54">
        <v>3.7445649419646412E-2</v>
      </c>
      <c r="Y5" s="55">
        <v>69.622627128272043</v>
      </c>
      <c r="Z5" s="53">
        <v>79660717.889999986</v>
      </c>
      <c r="AA5" s="54">
        <v>1.9824203404691321E-2</v>
      </c>
      <c r="AB5" s="55">
        <v>244.6018819068089</v>
      </c>
      <c r="AC5" s="53">
        <v>311106084.96000004</v>
      </c>
      <c r="AD5" s="54">
        <v>1.8615873726443539E-2</v>
      </c>
      <c r="AE5" s="56">
        <v>955.26547926613966</v>
      </c>
    </row>
    <row r="6" spans="1:31" s="21" customFormat="1" ht="19.8" x14ac:dyDescent="0.3">
      <c r="A6" s="57" t="s">
        <v>55</v>
      </c>
      <c r="B6" s="44" t="s">
        <v>63</v>
      </c>
      <c r="C6" s="45">
        <v>9473.9500000000007</v>
      </c>
      <c r="D6" s="24">
        <v>3.6261129429529505E-2</v>
      </c>
      <c r="E6" s="46">
        <v>3.4528623848128653E-3</v>
      </c>
      <c r="F6" s="47">
        <v>2212069</v>
      </c>
      <c r="G6" s="24">
        <v>8.205266971659142E-2</v>
      </c>
      <c r="H6" s="48">
        <v>0.80620753146370938</v>
      </c>
      <c r="I6" s="49">
        <v>2743796</v>
      </c>
      <c r="J6" s="50">
        <v>8.6905166870959671E-2</v>
      </c>
      <c r="K6" s="51">
        <v>51511598.339000002</v>
      </c>
      <c r="L6" s="50">
        <v>8.2519816108498512E-2</v>
      </c>
      <c r="M6" s="52">
        <v>18.773844097374585</v>
      </c>
      <c r="N6" s="51">
        <v>3473.174</v>
      </c>
      <c r="O6" s="50">
        <v>4.2783625613718096E-2</v>
      </c>
      <c r="P6" s="52">
        <v>1.2658280717662684E-3</v>
      </c>
      <c r="Q6" s="51">
        <v>9615.5830000000005</v>
      </c>
      <c r="R6" s="50">
        <v>4.7767622732520491E-2</v>
      </c>
      <c r="S6" s="52">
        <v>3.5044817471852866E-3</v>
      </c>
      <c r="T6" s="53">
        <v>846901914.52999902</v>
      </c>
      <c r="U6" s="54">
        <v>7.0061447070011496E-2</v>
      </c>
      <c r="V6" s="55">
        <v>308.66067103020742</v>
      </c>
      <c r="W6" s="53">
        <v>24638688.580000002</v>
      </c>
      <c r="X6" s="54">
        <v>4.068966615378708E-2</v>
      </c>
      <c r="Y6" s="55">
        <v>8.9797815070799736</v>
      </c>
      <c r="Z6" s="53">
        <v>420122701.17999995</v>
      </c>
      <c r="AA6" s="54">
        <v>0.10455087656404587</v>
      </c>
      <c r="AB6" s="55">
        <v>153.11732402117357</v>
      </c>
      <c r="AC6" s="53">
        <v>1291663304.289999</v>
      </c>
      <c r="AD6" s="54">
        <v>7.729016606292044E-2</v>
      </c>
      <c r="AE6" s="56">
        <v>470.75777655846099</v>
      </c>
    </row>
    <row r="7" spans="1:31" s="21" customFormat="1" ht="19.8" x14ac:dyDescent="0.3">
      <c r="A7" s="57" t="s">
        <v>108</v>
      </c>
      <c r="B7" s="44" t="s">
        <v>107</v>
      </c>
      <c r="C7" s="45">
        <v>6653.2900000000009</v>
      </c>
      <c r="D7" s="24">
        <v>2.5465176597110433E-2</v>
      </c>
      <c r="E7" s="46">
        <v>1.0334565619223661E-2</v>
      </c>
      <c r="F7" s="47">
        <v>618822</v>
      </c>
      <c r="G7" s="24">
        <v>2.295407475054374E-2</v>
      </c>
      <c r="H7" s="48">
        <v>0.96121716708864691</v>
      </c>
      <c r="I7" s="49">
        <v>643790</v>
      </c>
      <c r="J7" s="50">
        <v>2.0390975633704227E-2</v>
      </c>
      <c r="K7" s="51">
        <v>17967460.851</v>
      </c>
      <c r="L7" s="50">
        <v>2.8783256842539462E-2</v>
      </c>
      <c r="M7" s="52">
        <v>27.90888465338076</v>
      </c>
      <c r="N7" s="51">
        <v>2437.7559999999999</v>
      </c>
      <c r="O7" s="50">
        <v>3.002902821499728E-2</v>
      </c>
      <c r="P7" s="52">
        <v>3.7865701548641635E-3</v>
      </c>
      <c r="Q7" s="51">
        <v>6028.808</v>
      </c>
      <c r="R7" s="50">
        <v>2.9949491993444533E-2</v>
      </c>
      <c r="S7" s="52">
        <v>9.3645567654048675E-3</v>
      </c>
      <c r="T7" s="53">
        <v>336162914.83999997</v>
      </c>
      <c r="U7" s="54">
        <v>2.7809667047492756E-2</v>
      </c>
      <c r="V7" s="55">
        <v>522.16237412820942</v>
      </c>
      <c r="W7" s="53">
        <v>19612557.059999999</v>
      </c>
      <c r="X7" s="54">
        <v>3.2389240060499182E-2</v>
      </c>
      <c r="Y7" s="55">
        <v>30.464215132263625</v>
      </c>
      <c r="Z7" s="53">
        <v>145817831.00999999</v>
      </c>
      <c r="AA7" s="54">
        <v>3.6287927331571601E-2</v>
      </c>
      <c r="AB7" s="55">
        <v>226.49906182140137</v>
      </c>
      <c r="AC7" s="53">
        <v>501593302.90999997</v>
      </c>
      <c r="AD7" s="54">
        <v>3.0014191429919703E-2</v>
      </c>
      <c r="AE7" s="56">
        <v>779.12565108187448</v>
      </c>
    </row>
    <row r="8" spans="1:31" s="4" customFormat="1" ht="19.8" x14ac:dyDescent="0.3">
      <c r="A8" s="57" t="s">
        <v>95</v>
      </c>
      <c r="B8" s="44" t="s">
        <v>94</v>
      </c>
      <c r="C8" s="45">
        <v>8630.0099999999984</v>
      </c>
      <c r="D8" s="24">
        <v>3.3030985976085357E-2</v>
      </c>
      <c r="E8" s="46">
        <v>5.1287646945461562E-2</v>
      </c>
      <c r="F8" s="47">
        <v>149321</v>
      </c>
      <c r="G8" s="24">
        <v>5.5387904693529671E-3</v>
      </c>
      <c r="H8" s="48">
        <v>1.1510580073231838</v>
      </c>
      <c r="I8" s="49">
        <v>129725</v>
      </c>
      <c r="J8" s="50">
        <v>4.108823240625485E-3</v>
      </c>
      <c r="K8" s="51">
        <v>5180772.5440000007</v>
      </c>
      <c r="L8" s="50">
        <v>8.2994201581037073E-3</v>
      </c>
      <c r="M8" s="52">
        <v>39.936577714395845</v>
      </c>
      <c r="N8" s="51">
        <v>2688.2089999999998</v>
      </c>
      <c r="O8" s="50">
        <v>3.31141853035372E-2</v>
      </c>
      <c r="P8" s="52">
        <v>2.0722366544613603E-2</v>
      </c>
      <c r="Q8" s="51">
        <v>5908.9629999999997</v>
      </c>
      <c r="R8" s="50">
        <v>2.9354134359239836E-2</v>
      </c>
      <c r="S8" s="52">
        <v>4.5549917132395451E-2</v>
      </c>
      <c r="T8" s="53">
        <v>118976461.85000001</v>
      </c>
      <c r="U8" s="54">
        <v>9.8425365930445673E-3</v>
      </c>
      <c r="V8" s="55">
        <v>917.14366428984397</v>
      </c>
      <c r="W8" s="53">
        <v>15661245.160000002</v>
      </c>
      <c r="X8" s="54">
        <v>2.5863829361043606E-2</v>
      </c>
      <c r="Y8" s="55">
        <v>120.72649959529777</v>
      </c>
      <c r="Z8" s="53">
        <v>70184478.430000007</v>
      </c>
      <c r="AA8" s="54">
        <v>1.7465965824834107E-2</v>
      </c>
      <c r="AB8" s="55">
        <v>541.02507943727119</v>
      </c>
      <c r="AC8" s="53">
        <v>204822185.44000003</v>
      </c>
      <c r="AD8" s="54">
        <v>1.2256089240477204E-2</v>
      </c>
      <c r="AE8" s="56">
        <v>1578.8952433224131</v>
      </c>
    </row>
    <row r="9" spans="1:31" s="4" customFormat="1" ht="19.8" x14ac:dyDescent="0.3">
      <c r="A9" s="57" t="s">
        <v>83</v>
      </c>
      <c r="B9" s="44" t="s">
        <v>82</v>
      </c>
      <c r="C9" s="45">
        <v>7709.58</v>
      </c>
      <c r="D9" s="24">
        <v>2.950808039173862E-2</v>
      </c>
      <c r="E9" s="46">
        <v>2.1589499267031867E-2</v>
      </c>
      <c r="F9" s="47">
        <v>487988</v>
      </c>
      <c r="G9" s="24">
        <v>1.8101025867484251E-2</v>
      </c>
      <c r="H9" s="48">
        <v>0.94126224828331151</v>
      </c>
      <c r="I9" s="49">
        <v>518440</v>
      </c>
      <c r="J9" s="50">
        <v>1.642072322890635E-2</v>
      </c>
      <c r="K9" s="51">
        <v>18614692.75</v>
      </c>
      <c r="L9" s="50">
        <v>2.9820100175055458E-2</v>
      </c>
      <c r="M9" s="52">
        <v>35.905201662680348</v>
      </c>
      <c r="N9" s="51">
        <v>3162.7080000000001</v>
      </c>
      <c r="O9" s="50">
        <v>3.8959209932330235E-2</v>
      </c>
      <c r="P9" s="52">
        <v>6.1004320654270503E-3</v>
      </c>
      <c r="Q9" s="51">
        <v>7289.0389999999998</v>
      </c>
      <c r="R9" s="50">
        <v>3.6209979679300612E-2</v>
      </c>
      <c r="S9" s="52">
        <v>1.4059561376437003E-2</v>
      </c>
      <c r="T9" s="53">
        <v>232833438.46999994</v>
      </c>
      <c r="U9" s="54">
        <v>1.9261554786480353E-2</v>
      </c>
      <c r="V9" s="55">
        <v>449.10392421495243</v>
      </c>
      <c r="W9" s="53">
        <v>29290515.860000003</v>
      </c>
      <c r="X9" s="54">
        <v>4.8371945931531622E-2</v>
      </c>
      <c r="Y9" s="55">
        <v>56.497407337396815</v>
      </c>
      <c r="Z9" s="53">
        <v>115851303.92</v>
      </c>
      <c r="AA9" s="54">
        <v>2.8830518660152554E-2</v>
      </c>
      <c r="AB9" s="55">
        <v>223.46135313633206</v>
      </c>
      <c r="AC9" s="53">
        <v>377975258.24999994</v>
      </c>
      <c r="AD9" s="54">
        <v>2.2617171503432894E-2</v>
      </c>
      <c r="AE9" s="56">
        <v>729.06268468868132</v>
      </c>
    </row>
    <row r="10" spans="1:31" s="4" customFormat="1" ht="19.8" x14ac:dyDescent="0.3">
      <c r="A10" s="57" t="s">
        <v>89</v>
      </c>
      <c r="B10" s="44" t="s">
        <v>88</v>
      </c>
      <c r="C10" s="45">
        <v>11192.86</v>
      </c>
      <c r="D10" s="24">
        <v>4.284018230480461E-2</v>
      </c>
      <c r="E10" s="46">
        <v>0.33592016806722691</v>
      </c>
      <c r="F10" s="47">
        <v>41494</v>
      </c>
      <c r="G10" s="24">
        <v>1.5391443382734647E-3</v>
      </c>
      <c r="H10" s="48">
        <v>1.2453181272509004</v>
      </c>
      <c r="I10" s="49">
        <v>33320</v>
      </c>
      <c r="J10" s="50">
        <v>1.0553554856630653E-3</v>
      </c>
      <c r="K10" s="51">
        <v>3014586.1159999999</v>
      </c>
      <c r="L10" s="50">
        <v>4.8292636989912905E-3</v>
      </c>
      <c r="M10" s="52">
        <v>90.47377298919568</v>
      </c>
      <c r="N10" s="51">
        <v>2511.2539999999999</v>
      </c>
      <c r="O10" s="50">
        <v>3.0934399185572628E-2</v>
      </c>
      <c r="P10" s="52">
        <v>7.5367767106842731E-2</v>
      </c>
      <c r="Q10" s="51">
        <v>5589.7929999999997</v>
      </c>
      <c r="R10" s="50">
        <v>2.7768583888973127E-2</v>
      </c>
      <c r="S10" s="52">
        <v>0.16776089435774308</v>
      </c>
      <c r="T10" s="53">
        <v>55495570.869999997</v>
      </c>
      <c r="U10" s="54">
        <v>4.5909684869307873E-3</v>
      </c>
      <c r="V10" s="55">
        <v>1665.5333394357742</v>
      </c>
      <c r="W10" s="53">
        <v>19319383.640000001</v>
      </c>
      <c r="X10" s="54">
        <v>3.1905077579763616E-2</v>
      </c>
      <c r="Y10" s="55">
        <v>579.81343457382957</v>
      </c>
      <c r="Z10" s="53">
        <v>54533392.969999991</v>
      </c>
      <c r="AA10" s="54">
        <v>1.3571068692577706E-2</v>
      </c>
      <c r="AB10" s="55">
        <v>1636.656451680672</v>
      </c>
      <c r="AC10" s="53">
        <v>129348347.47999999</v>
      </c>
      <c r="AD10" s="54">
        <v>7.7399080886554096E-3</v>
      </c>
      <c r="AE10" s="56">
        <v>3882.0032256902759</v>
      </c>
    </row>
    <row r="11" spans="1:31" s="4" customFormat="1" ht="19.8" x14ac:dyDescent="0.3">
      <c r="A11" s="57" t="s">
        <v>45</v>
      </c>
      <c r="B11" s="44" t="s">
        <v>44</v>
      </c>
      <c r="C11" s="45">
        <v>7821.3099999999995</v>
      </c>
      <c r="D11" s="24">
        <v>2.9935722081969336E-2</v>
      </c>
      <c r="E11" s="46">
        <v>1.3057060817014739E-2</v>
      </c>
      <c r="F11" s="47">
        <v>543723</v>
      </c>
      <c r="G11" s="24">
        <v>2.016841415720497E-2</v>
      </c>
      <c r="H11" s="48">
        <v>0.90770270947062648</v>
      </c>
      <c r="I11" s="49">
        <v>599010</v>
      </c>
      <c r="J11" s="50">
        <v>1.8972643741507589E-2</v>
      </c>
      <c r="K11" s="51">
        <v>16028898.515999997</v>
      </c>
      <c r="L11" s="50">
        <v>2.5677746383588183E-2</v>
      </c>
      <c r="M11" s="52">
        <v>26.758983182250709</v>
      </c>
      <c r="N11" s="51">
        <v>2959.0970000000002</v>
      </c>
      <c r="O11" s="50">
        <v>3.645106700749124E-2</v>
      </c>
      <c r="P11" s="52">
        <v>4.9399792991769755E-3</v>
      </c>
      <c r="Q11" s="51">
        <v>7422.9549999999999</v>
      </c>
      <c r="R11" s="50">
        <v>3.6875238246134076E-2</v>
      </c>
      <c r="S11" s="52">
        <v>1.2392038530241565E-2</v>
      </c>
      <c r="T11" s="53">
        <v>289482944.04000008</v>
      </c>
      <c r="U11" s="54">
        <v>2.3947984546457354E-2</v>
      </c>
      <c r="V11" s="55">
        <v>483.2689671958733</v>
      </c>
      <c r="W11" s="53">
        <v>26631376.619999997</v>
      </c>
      <c r="X11" s="54">
        <v>4.3980499220367612E-2</v>
      </c>
      <c r="Y11" s="55">
        <v>44.458985025291724</v>
      </c>
      <c r="Z11" s="53">
        <v>116080222.32999998</v>
      </c>
      <c r="AA11" s="54">
        <v>2.8887486827690094E-2</v>
      </c>
      <c r="AB11" s="55">
        <v>193.78678541259742</v>
      </c>
      <c r="AC11" s="53">
        <v>432194542.99000007</v>
      </c>
      <c r="AD11" s="54">
        <v>2.5861528997718819E-2</v>
      </c>
      <c r="AE11" s="56">
        <v>721.51473763376248</v>
      </c>
    </row>
    <row r="12" spans="1:31" s="4" customFormat="1" ht="19.8" x14ac:dyDescent="0.3">
      <c r="A12" s="57" t="s">
        <v>118</v>
      </c>
      <c r="B12" s="44" t="s">
        <v>117</v>
      </c>
      <c r="C12" s="45">
        <v>5446.4699999999993</v>
      </c>
      <c r="D12" s="24">
        <v>2.084612580856449E-2</v>
      </c>
      <c r="E12" s="46">
        <v>9.6388793814093621E-4</v>
      </c>
      <c r="F12" s="47">
        <v>4950262</v>
      </c>
      <c r="G12" s="24">
        <v>0.18362095074637966</v>
      </c>
      <c r="H12" s="48">
        <v>0.87607162665679383</v>
      </c>
      <c r="I12" s="49">
        <v>5650522</v>
      </c>
      <c r="J12" s="50">
        <v>0.17897087003480899</v>
      </c>
      <c r="K12" s="51">
        <v>86582655.133000016</v>
      </c>
      <c r="L12" s="50">
        <v>0.13870244780098992</v>
      </c>
      <c r="M12" s="52">
        <v>15.322948062674566</v>
      </c>
      <c r="N12" s="51">
        <v>3743.5459999999998</v>
      </c>
      <c r="O12" s="50">
        <v>4.6114151070960431E-2</v>
      </c>
      <c r="P12" s="52">
        <v>6.6251330408057874E-4</v>
      </c>
      <c r="Q12" s="51">
        <v>11671.458000000001</v>
      </c>
      <c r="R12" s="50">
        <v>5.7980655201297533E-2</v>
      </c>
      <c r="S12" s="52">
        <v>2.0655539435117678E-3</v>
      </c>
      <c r="T12" s="53">
        <v>1847006719.9400003</v>
      </c>
      <c r="U12" s="54">
        <v>0.15279687213701312</v>
      </c>
      <c r="V12" s="55">
        <v>326.87364458363322</v>
      </c>
      <c r="W12" s="53">
        <v>31633143.620000001</v>
      </c>
      <c r="X12" s="54">
        <v>5.2240688424359298E-2</v>
      </c>
      <c r="Y12" s="55">
        <v>5.5982692607868794</v>
      </c>
      <c r="Z12" s="53">
        <v>289306422.98999995</v>
      </c>
      <c r="AA12" s="54">
        <v>7.199620499977176E-2</v>
      </c>
      <c r="AB12" s="55">
        <v>51.199946304075965</v>
      </c>
      <c r="AC12" s="53">
        <v>2167946286.5500002</v>
      </c>
      <c r="AD12" s="54">
        <v>0.12972492749962117</v>
      </c>
      <c r="AE12" s="56">
        <v>383.67186014849602</v>
      </c>
    </row>
    <row r="13" spans="1:31" s="4" customFormat="1" ht="19.8" x14ac:dyDescent="0.3">
      <c r="A13" s="57" t="s">
        <v>86</v>
      </c>
      <c r="B13" s="44" t="s">
        <v>85</v>
      </c>
      <c r="C13" s="45">
        <v>21699.74</v>
      </c>
      <c r="D13" s="24">
        <v>8.3054806150247643E-2</v>
      </c>
      <c r="E13" s="46">
        <v>2.4033727365661485E-2</v>
      </c>
      <c r="F13" s="47">
        <v>244858</v>
      </c>
      <c r="G13" s="24">
        <v>9.0825614397494585E-3</v>
      </c>
      <c r="H13" s="48">
        <v>0.27119451271310807</v>
      </c>
      <c r="I13" s="49">
        <v>902887</v>
      </c>
      <c r="J13" s="50">
        <v>2.8597441428087279E-2</v>
      </c>
      <c r="K13" s="51">
        <v>15788687.559</v>
      </c>
      <c r="L13" s="50">
        <v>2.5292936658437827E-2</v>
      </c>
      <c r="M13" s="52">
        <v>17.486892112745007</v>
      </c>
      <c r="N13" s="51">
        <v>1961</v>
      </c>
      <c r="O13" s="50">
        <v>2.4156201165994328E-2</v>
      </c>
      <c r="P13" s="52">
        <v>2.1719218462554007E-3</v>
      </c>
      <c r="Q13" s="51">
        <v>5026.0540000000001</v>
      </c>
      <c r="R13" s="50">
        <v>2.4968080594309834E-2</v>
      </c>
      <c r="S13" s="52">
        <v>5.5666478750940043E-3</v>
      </c>
      <c r="T13" s="53">
        <v>352564733.63999999</v>
      </c>
      <c r="U13" s="54">
        <v>2.9166536290545358E-2</v>
      </c>
      <c r="V13" s="55">
        <v>390.4860006180175</v>
      </c>
      <c r="W13" s="53">
        <v>11544990.379999999</v>
      </c>
      <c r="X13" s="54">
        <v>1.9066023046867997E-2</v>
      </c>
      <c r="Y13" s="55">
        <v>12.786750036272533</v>
      </c>
      <c r="Z13" s="53">
        <v>155177369.93999988</v>
      </c>
      <c r="AA13" s="54">
        <v>3.8617123056102438E-2</v>
      </c>
      <c r="AB13" s="55">
        <v>171.86798562832323</v>
      </c>
      <c r="AC13" s="53">
        <v>519287093.95999986</v>
      </c>
      <c r="AD13" s="54">
        <v>3.1072947255834281E-2</v>
      </c>
      <c r="AE13" s="56">
        <v>575.14073628261326</v>
      </c>
    </row>
    <row r="14" spans="1:31" s="4" customFormat="1" ht="19.8" x14ac:dyDescent="0.3">
      <c r="A14" s="57" t="s">
        <v>151</v>
      </c>
      <c r="B14" s="44" t="s">
        <v>150</v>
      </c>
      <c r="C14" s="45">
        <v>6952.0700000000006</v>
      </c>
      <c r="D14" s="24">
        <v>2.6608743984626183E-2</v>
      </c>
      <c r="E14" s="46">
        <v>2.4198148540050457E-3</v>
      </c>
      <c r="F14" s="47">
        <v>2439227</v>
      </c>
      <c r="G14" s="24">
        <v>9.0478681901329544E-2</v>
      </c>
      <c r="H14" s="48">
        <v>0.84902449585377671</v>
      </c>
      <c r="I14" s="49">
        <v>2872976</v>
      </c>
      <c r="J14" s="50">
        <v>9.0996728144607769E-2</v>
      </c>
      <c r="K14" s="51">
        <v>53957890.664999992</v>
      </c>
      <c r="L14" s="50">
        <v>8.643869262171891E-2</v>
      </c>
      <c r="M14" s="52">
        <v>18.781183923917219</v>
      </c>
      <c r="N14" s="51">
        <v>3378.1990000000001</v>
      </c>
      <c r="O14" s="50">
        <v>4.1613694351229413E-2</v>
      </c>
      <c r="P14" s="52">
        <v>1.1758535400226108E-3</v>
      </c>
      <c r="Q14" s="51">
        <v>9258.8719999999994</v>
      </c>
      <c r="R14" s="50">
        <v>4.5995578700188791E-2</v>
      </c>
      <c r="S14" s="52">
        <v>3.2227460305968444E-3</v>
      </c>
      <c r="T14" s="53">
        <v>936557294.68000007</v>
      </c>
      <c r="U14" s="54">
        <v>7.7478345725160963E-2</v>
      </c>
      <c r="V14" s="55">
        <v>325.98855496182358</v>
      </c>
      <c r="W14" s="53">
        <v>25327475.899999999</v>
      </c>
      <c r="X14" s="54">
        <v>4.1827166877933232E-2</v>
      </c>
      <c r="Y14" s="55">
        <v>8.8157631320275556</v>
      </c>
      <c r="Z14" s="53">
        <v>196738324.07999998</v>
      </c>
      <c r="AA14" s="54">
        <v>4.8959897140841604E-2</v>
      </c>
      <c r="AB14" s="55">
        <v>68.478930586263161</v>
      </c>
      <c r="AC14" s="53">
        <v>1158623094.6600001</v>
      </c>
      <c r="AD14" s="54">
        <v>6.932934542088745E-2</v>
      </c>
      <c r="AE14" s="56">
        <v>403.2832486801143</v>
      </c>
    </row>
    <row r="15" spans="1:31" s="4" customFormat="1" ht="19.8" x14ac:dyDescent="0.3">
      <c r="A15" s="57" t="s">
        <v>80</v>
      </c>
      <c r="B15" s="44" t="s">
        <v>79</v>
      </c>
      <c r="C15" s="45">
        <v>5866.8799999999992</v>
      </c>
      <c r="D15" s="24">
        <v>2.2455226703488835E-2</v>
      </c>
      <c r="E15" s="46">
        <v>7.720841711348316E-4</v>
      </c>
      <c r="F15" s="47">
        <v>5682895</v>
      </c>
      <c r="G15" s="24">
        <v>0.21079663720664629</v>
      </c>
      <c r="H15" s="48">
        <v>0.74787165848309134</v>
      </c>
      <c r="I15" s="49">
        <v>7598757</v>
      </c>
      <c r="J15" s="50">
        <v>0.24067796771220343</v>
      </c>
      <c r="K15" s="51">
        <v>107449629.31299999</v>
      </c>
      <c r="L15" s="50">
        <v>0.17213062567934329</v>
      </c>
      <c r="M15" s="52">
        <v>14.140421823332421</v>
      </c>
      <c r="N15" s="51">
        <v>3450.1329999999998</v>
      </c>
      <c r="O15" s="50">
        <v>4.2499799488748345E-2</v>
      </c>
      <c r="P15" s="52">
        <v>4.5403912771523026E-4</v>
      </c>
      <c r="Q15" s="51">
        <v>11910.214</v>
      </c>
      <c r="R15" s="50">
        <v>5.9166730609634774E-2</v>
      </c>
      <c r="S15" s="52">
        <v>1.5673897717745152E-3</v>
      </c>
      <c r="T15" s="53">
        <v>2018936004.8500001</v>
      </c>
      <c r="U15" s="54">
        <v>0.16702002394225113</v>
      </c>
      <c r="V15" s="55">
        <v>265.69292910011467</v>
      </c>
      <c r="W15" s="53">
        <v>20315513.719999999</v>
      </c>
      <c r="X15" s="54">
        <v>3.3550140800938724E-2</v>
      </c>
      <c r="Y15" s="55">
        <v>2.673531173585364</v>
      </c>
      <c r="Z15" s="53">
        <v>249637905.86000001</v>
      </c>
      <c r="AA15" s="54">
        <v>6.2124378920655803E-2</v>
      </c>
      <c r="AB15" s="55">
        <v>32.852465983581261</v>
      </c>
      <c r="AC15" s="53">
        <v>2288889424.4300003</v>
      </c>
      <c r="AD15" s="54">
        <v>0.13696188714682128</v>
      </c>
      <c r="AE15" s="56">
        <v>301.21892625728134</v>
      </c>
    </row>
    <row r="16" spans="1:31" s="4" customFormat="1" ht="19.8" x14ac:dyDescent="0.3">
      <c r="A16" s="57" t="s">
        <v>142</v>
      </c>
      <c r="B16" s="44" t="s">
        <v>141</v>
      </c>
      <c r="C16" s="45">
        <v>15052.72</v>
      </c>
      <c r="D16" s="24">
        <v>5.7613627704016526E-2</v>
      </c>
      <c r="E16" s="46">
        <v>1.3916970891657948E-2</v>
      </c>
      <c r="F16" s="47">
        <v>431352</v>
      </c>
      <c r="G16" s="24">
        <v>1.6000216624160974E-2</v>
      </c>
      <c r="H16" s="48">
        <v>1.0232207285743768</v>
      </c>
      <c r="I16" s="49">
        <v>421563</v>
      </c>
      <c r="J16" s="50">
        <v>1.3352305660341502E-2</v>
      </c>
      <c r="K16" s="51">
        <v>8722812.8120000008</v>
      </c>
      <c r="L16" s="50">
        <v>1.3973647341673003E-2</v>
      </c>
      <c r="M16" s="52">
        <v>20.691599623306601</v>
      </c>
      <c r="N16" s="51">
        <v>2308.9740000000002</v>
      </c>
      <c r="O16" s="50">
        <v>2.8442651928123709E-2</v>
      </c>
      <c r="P16" s="52">
        <v>5.477174230186236E-3</v>
      </c>
      <c r="Q16" s="51">
        <v>5226.8720000000003</v>
      </c>
      <c r="R16" s="50">
        <v>2.5965690251664911E-2</v>
      </c>
      <c r="S16" s="52">
        <v>1.2398792114108687E-2</v>
      </c>
      <c r="T16" s="53">
        <v>310142461.39999998</v>
      </c>
      <c r="U16" s="54">
        <v>2.565707937453186E-2</v>
      </c>
      <c r="V16" s="55">
        <v>735.69658959633546</v>
      </c>
      <c r="W16" s="53">
        <v>14594800.389999999</v>
      </c>
      <c r="X16" s="54">
        <v>2.4102644648559511E-2</v>
      </c>
      <c r="Y16" s="55">
        <v>34.620686326836079</v>
      </c>
      <c r="Z16" s="53">
        <v>79775534.710000008</v>
      </c>
      <c r="AA16" s="54">
        <v>1.9852776483797931E-2</v>
      </c>
      <c r="AB16" s="55">
        <v>189.23751541288019</v>
      </c>
      <c r="AC16" s="53">
        <v>404512796.5</v>
      </c>
      <c r="AD16" s="54">
        <v>2.4205116853766317E-2</v>
      </c>
      <c r="AE16" s="56">
        <v>959.55479133605184</v>
      </c>
    </row>
    <row r="17" spans="1:31" s="4" customFormat="1" ht="19.8" x14ac:dyDescent="0.3">
      <c r="A17" s="57" t="s">
        <v>60</v>
      </c>
      <c r="B17" s="44" t="s">
        <v>59</v>
      </c>
      <c r="C17" s="45">
        <v>15861.19</v>
      </c>
      <c r="D17" s="24">
        <v>6.0708011283188021E-2</v>
      </c>
      <c r="E17" s="46">
        <v>3.635122709112816E-2</v>
      </c>
      <c r="F17" s="47">
        <v>485084</v>
      </c>
      <c r="G17" s="24">
        <v>1.7993307277848491E-2</v>
      </c>
      <c r="H17" s="48">
        <v>0.96130858012556286</v>
      </c>
      <c r="I17" s="49">
        <v>504608</v>
      </c>
      <c r="J17" s="50">
        <v>1.5982617674353786E-2</v>
      </c>
      <c r="K17" s="51">
        <v>11751071.852000004</v>
      </c>
      <c r="L17" s="50">
        <v>1.8824814596572623E-2</v>
      </c>
      <c r="M17" s="52">
        <v>23.287525865622431</v>
      </c>
      <c r="N17" s="51">
        <v>5265.5540000000001</v>
      </c>
      <c r="O17" s="50">
        <v>6.4862713755434009E-2</v>
      </c>
      <c r="P17" s="52">
        <v>1.0434939596677024E-2</v>
      </c>
      <c r="Q17" s="51">
        <v>12188.154</v>
      </c>
      <c r="R17" s="50">
        <v>6.0547461560870576E-2</v>
      </c>
      <c r="S17" s="52">
        <v>2.4153707432303887E-2</v>
      </c>
      <c r="T17" s="53">
        <v>217140426.50000003</v>
      </c>
      <c r="U17" s="54">
        <v>1.7963322832293103E-2</v>
      </c>
      <c r="V17" s="55">
        <v>430.31506932113649</v>
      </c>
      <c r="W17" s="53">
        <v>26906142.240000002</v>
      </c>
      <c r="X17" s="54">
        <v>4.4434262062169744E-2</v>
      </c>
      <c r="Y17" s="55">
        <v>53.320879256769615</v>
      </c>
      <c r="Z17" s="53">
        <v>84527325.310000002</v>
      </c>
      <c r="AA17" s="54">
        <v>2.1035297378487548E-2</v>
      </c>
      <c r="AB17" s="55">
        <v>167.51087043804301</v>
      </c>
      <c r="AC17" s="53">
        <v>328573894.05000007</v>
      </c>
      <c r="AD17" s="54">
        <v>1.9661107310797482E-2</v>
      </c>
      <c r="AE17" s="56">
        <v>651.14681901594918</v>
      </c>
    </row>
    <row r="18" spans="1:31" s="4" customFormat="1" ht="19.8" x14ac:dyDescent="0.3">
      <c r="A18" s="57" t="s">
        <v>42</v>
      </c>
      <c r="B18" s="44" t="s">
        <v>41</v>
      </c>
      <c r="C18" s="45">
        <v>7113.24</v>
      </c>
      <c r="D18" s="24">
        <v>2.7225615113369444E-2</v>
      </c>
      <c r="E18" s="46">
        <v>5.0618126695388545E-2</v>
      </c>
      <c r="F18" s="47">
        <v>337342</v>
      </c>
      <c r="G18" s="24">
        <v>1.2513086936951056E-2</v>
      </c>
      <c r="H18" s="48">
        <v>1.0765661400989308</v>
      </c>
      <c r="I18" s="49">
        <v>313350</v>
      </c>
      <c r="J18" s="50">
        <v>9.9248391786471053E-3</v>
      </c>
      <c r="K18" s="51">
        <v>9218016.9519999996</v>
      </c>
      <c r="L18" s="50">
        <v>1.4766947411689048E-2</v>
      </c>
      <c r="M18" s="52">
        <v>29.417638270304771</v>
      </c>
      <c r="N18" s="51">
        <v>2893.4810000000002</v>
      </c>
      <c r="O18" s="50">
        <v>3.5642788937267945E-2</v>
      </c>
      <c r="P18" s="52">
        <v>9.2340226583692356E-3</v>
      </c>
      <c r="Q18" s="51">
        <v>6572.1379999999999</v>
      </c>
      <c r="R18" s="50">
        <v>3.2648608881027989E-2</v>
      </c>
      <c r="S18" s="52">
        <v>2.0973792883357267E-2</v>
      </c>
      <c r="T18" s="53">
        <v>233594352.62</v>
      </c>
      <c r="U18" s="54">
        <v>1.9324502744833522E-2</v>
      </c>
      <c r="V18" s="55">
        <v>745.47423845540129</v>
      </c>
      <c r="W18" s="53">
        <v>31484269.989999998</v>
      </c>
      <c r="X18" s="54">
        <v>5.1994830440313847E-2</v>
      </c>
      <c r="Y18" s="55">
        <v>100.47636824636987</v>
      </c>
      <c r="Z18" s="53">
        <v>124985738.86999999</v>
      </c>
      <c r="AA18" s="54">
        <v>3.1103695468397877E-2</v>
      </c>
      <c r="AB18" s="55">
        <v>398.86943950853674</v>
      </c>
      <c r="AC18" s="53">
        <v>390064361.48000002</v>
      </c>
      <c r="AD18" s="54">
        <v>2.3340555680327273E-2</v>
      </c>
      <c r="AE18" s="56">
        <v>1244.820046210308</v>
      </c>
    </row>
    <row r="19" spans="1:31" s="21" customFormat="1" ht="19.8" x14ac:dyDescent="0.3">
      <c r="A19" s="57" t="s">
        <v>39</v>
      </c>
      <c r="B19" s="44" t="s">
        <v>38</v>
      </c>
      <c r="C19" s="45">
        <v>18343.12</v>
      </c>
      <c r="D19" s="24">
        <v>7.0207489849681629E-2</v>
      </c>
      <c r="E19" s="46">
        <v>4.130403062373339E-2</v>
      </c>
      <c r="F19" s="47">
        <v>565098</v>
      </c>
      <c r="G19" s="24">
        <v>2.0961280842282218E-2</v>
      </c>
      <c r="H19" s="48">
        <v>1.2724566539067776</v>
      </c>
      <c r="I19" s="49">
        <v>444100</v>
      </c>
      <c r="J19" s="50">
        <v>1.4066127586523629E-2</v>
      </c>
      <c r="K19" s="51">
        <v>16991077.419</v>
      </c>
      <c r="L19" s="50">
        <v>2.7219124028609216E-2</v>
      </c>
      <c r="M19" s="52">
        <v>38.259575363656836</v>
      </c>
      <c r="N19" s="51">
        <v>3423.5520000000001</v>
      </c>
      <c r="O19" s="50">
        <v>4.2172366554942491E-2</v>
      </c>
      <c r="P19" s="52">
        <v>7.7089664489979736E-3</v>
      </c>
      <c r="Q19" s="51">
        <v>8251.2649999999994</v>
      </c>
      <c r="R19" s="50">
        <v>4.0990058906053915E-2</v>
      </c>
      <c r="S19" s="52">
        <v>1.8579745552803423E-2</v>
      </c>
      <c r="T19" s="53">
        <v>427827074.27000004</v>
      </c>
      <c r="U19" s="54">
        <v>3.5392745493697586E-2</v>
      </c>
      <c r="V19" s="55">
        <v>963.35751918486835</v>
      </c>
      <c r="W19" s="53">
        <v>16176060.68</v>
      </c>
      <c r="X19" s="54">
        <v>2.6714023622461888E-2</v>
      </c>
      <c r="Y19" s="55">
        <v>36.424365413195225</v>
      </c>
      <c r="Z19" s="53">
        <v>194491345.35000005</v>
      </c>
      <c r="AA19" s="54">
        <v>4.8400718607564473E-2</v>
      </c>
      <c r="AB19" s="55">
        <v>437.94493436163037</v>
      </c>
      <c r="AC19" s="53">
        <v>638494480.30000007</v>
      </c>
      <c r="AD19" s="54">
        <v>3.8206043516713063E-2</v>
      </c>
      <c r="AE19" s="56">
        <v>1437.7268189596939</v>
      </c>
    </row>
    <row r="20" spans="1:31" s="21" customFormat="1" ht="19.8" x14ac:dyDescent="0.3">
      <c r="A20" s="57" t="s">
        <v>136</v>
      </c>
      <c r="B20" s="44" t="s">
        <v>135</v>
      </c>
      <c r="C20" s="45">
        <v>6153.4599999999991</v>
      </c>
      <c r="D20" s="24">
        <v>2.3552099124381342E-2</v>
      </c>
      <c r="E20" s="46">
        <v>1.389340829297479E-2</v>
      </c>
      <c r="F20" s="47">
        <v>439946</v>
      </c>
      <c r="G20" s="24">
        <v>1.6318995398034841E-2</v>
      </c>
      <c r="H20" s="48">
        <v>0.99331910906402054</v>
      </c>
      <c r="I20" s="49">
        <v>442905</v>
      </c>
      <c r="J20" s="50">
        <v>1.4028277952509003E-2</v>
      </c>
      <c r="K20" s="51">
        <v>14227064.485999998</v>
      </c>
      <c r="L20" s="50">
        <v>2.2791269985882191E-2</v>
      </c>
      <c r="M20" s="52">
        <v>32.122158219031164</v>
      </c>
      <c r="N20" s="51">
        <v>3344.7869999999998</v>
      </c>
      <c r="O20" s="50">
        <v>4.1202115058338942E-2</v>
      </c>
      <c r="P20" s="52">
        <v>7.5519287431842037E-3</v>
      </c>
      <c r="Q20" s="51">
        <v>7428.1509999999998</v>
      </c>
      <c r="R20" s="50">
        <v>3.6901050572616848E-2</v>
      </c>
      <c r="S20" s="52">
        <v>1.6771431796886466E-2</v>
      </c>
      <c r="T20" s="53">
        <v>239695379.43000001</v>
      </c>
      <c r="U20" s="54">
        <v>1.9829220894111474E-2</v>
      </c>
      <c r="V20" s="55">
        <v>541.18914762759505</v>
      </c>
      <c r="W20" s="53">
        <v>26169237.629999999</v>
      </c>
      <c r="X20" s="54">
        <v>4.3217297836548332E-2</v>
      </c>
      <c r="Y20" s="55">
        <v>59.085441866766011</v>
      </c>
      <c r="Z20" s="53">
        <v>177734143.31</v>
      </c>
      <c r="AA20" s="54">
        <v>4.4230555564429619E-2</v>
      </c>
      <c r="AB20" s="55">
        <v>401.29179690904368</v>
      </c>
      <c r="AC20" s="53">
        <v>443598760.37</v>
      </c>
      <c r="AD20" s="54">
        <v>2.6543931178062825E-2</v>
      </c>
      <c r="AE20" s="56">
        <v>1001.5663864034047</v>
      </c>
    </row>
    <row r="21" spans="1:31" s="21" customFormat="1" ht="19.8" x14ac:dyDescent="0.3">
      <c r="A21" s="57" t="s">
        <v>92</v>
      </c>
      <c r="B21" s="44" t="s">
        <v>91</v>
      </c>
      <c r="C21" s="45">
        <v>8813.2100000000009</v>
      </c>
      <c r="D21" s="24">
        <v>3.3732175966690113E-2</v>
      </c>
      <c r="E21" s="46">
        <v>5.9770878108428701E-3</v>
      </c>
      <c r="F21" s="47">
        <v>1210125</v>
      </c>
      <c r="G21" s="24">
        <v>4.4887382328846974E-2</v>
      </c>
      <c r="H21" s="48">
        <v>0.82070248945574054</v>
      </c>
      <c r="I21" s="49">
        <v>1474499</v>
      </c>
      <c r="J21" s="50">
        <v>4.6702299167308052E-2</v>
      </c>
      <c r="K21" s="51">
        <v>24097892.604000006</v>
      </c>
      <c r="L21" s="50">
        <v>3.8603998524714203E-2</v>
      </c>
      <c r="M21" s="52">
        <v>16.343105423604904</v>
      </c>
      <c r="N21" s="51">
        <v>2443.846</v>
      </c>
      <c r="O21" s="50">
        <v>3.0104046708164495E-2</v>
      </c>
      <c r="P21" s="52">
        <v>1.6574077025484589E-3</v>
      </c>
      <c r="Q21" s="51">
        <v>6736.3360000000002</v>
      </c>
      <c r="R21" s="50">
        <v>3.3464300255896723E-2</v>
      </c>
      <c r="S21" s="52">
        <v>4.56855921909747E-3</v>
      </c>
      <c r="T21" s="53">
        <v>313065769.42999995</v>
      </c>
      <c r="U21" s="54">
        <v>2.5898915161296901E-2</v>
      </c>
      <c r="V21" s="55">
        <v>212.32009613434798</v>
      </c>
      <c r="W21" s="53">
        <v>17403620.379999999</v>
      </c>
      <c r="X21" s="54">
        <v>2.8741282265496493E-2</v>
      </c>
      <c r="Y21" s="55">
        <v>11.803073708425709</v>
      </c>
      <c r="Z21" s="53">
        <v>86005786.5</v>
      </c>
      <c r="AA21" s="54">
        <v>2.140322420783114E-2</v>
      </c>
      <c r="AB21" s="55">
        <v>58.328819822868645</v>
      </c>
      <c r="AC21" s="53">
        <v>416475176.30999994</v>
      </c>
      <c r="AD21" s="54">
        <v>2.4920918192204773E-2</v>
      </c>
      <c r="AE21" s="56">
        <v>282.45198966564232</v>
      </c>
    </row>
    <row r="22" spans="1:31" s="4" customFormat="1" ht="19.8" x14ac:dyDescent="0.3">
      <c r="A22" s="57" t="s">
        <v>114</v>
      </c>
      <c r="B22" s="44" t="s">
        <v>113</v>
      </c>
      <c r="C22" s="45">
        <v>19061.259999999998</v>
      </c>
      <c r="D22" s="24">
        <v>7.2956139303027093E-2</v>
      </c>
      <c r="E22" s="46">
        <v>5.3128112076968527E-2</v>
      </c>
      <c r="F22" s="47">
        <v>193852</v>
      </c>
      <c r="G22" s="24">
        <v>7.190586789969337E-3</v>
      </c>
      <c r="H22" s="48">
        <v>1.168585655208999</v>
      </c>
      <c r="I22" s="49">
        <v>165886</v>
      </c>
      <c r="J22" s="50">
        <v>5.2541626679082614E-3</v>
      </c>
      <c r="K22" s="51">
        <v>7170139.7389999991</v>
      </c>
      <c r="L22" s="50">
        <v>1.1486318262552359E-2</v>
      </c>
      <c r="M22" s="52">
        <v>43.223296354122702</v>
      </c>
      <c r="N22" s="51">
        <v>3238.7959999999998</v>
      </c>
      <c r="O22" s="50">
        <v>3.9896485319539911E-2</v>
      </c>
      <c r="P22" s="52">
        <v>1.9524227481523455E-2</v>
      </c>
      <c r="Q22" s="51">
        <v>7399.768</v>
      </c>
      <c r="R22" s="50">
        <v>3.6760051484364252E-2</v>
      </c>
      <c r="S22" s="52">
        <v>4.4607549763090316E-2</v>
      </c>
      <c r="T22" s="53">
        <v>122458780.68999998</v>
      </c>
      <c r="U22" s="54">
        <v>1.0130617530050076E-2</v>
      </c>
      <c r="V22" s="55">
        <v>738.21046194374435</v>
      </c>
      <c r="W22" s="53">
        <v>16190613.740000002</v>
      </c>
      <c r="X22" s="54">
        <v>2.6738057334767373E-2</v>
      </c>
      <c r="Y22" s="55">
        <v>97.600844797029296</v>
      </c>
      <c r="Z22" s="53">
        <v>67479923.00999999</v>
      </c>
      <c r="AA22" s="54">
        <v>1.6792915691901885E-2</v>
      </c>
      <c r="AB22" s="55">
        <v>406.78491861881042</v>
      </c>
      <c r="AC22" s="53">
        <v>206129317.43999997</v>
      </c>
      <c r="AD22" s="54">
        <v>1.2334305017770409E-2</v>
      </c>
      <c r="AE22" s="56">
        <v>1242.5962253595842</v>
      </c>
    </row>
    <row r="23" spans="1:31" s="4" customFormat="1" ht="19.8" x14ac:dyDescent="0.3">
      <c r="A23" s="57" t="s">
        <v>54</v>
      </c>
      <c r="B23" s="44" t="s">
        <v>53</v>
      </c>
      <c r="C23" s="45">
        <v>12241.73</v>
      </c>
      <c r="D23" s="24">
        <v>4.6854686373830792E-2</v>
      </c>
      <c r="E23" s="46">
        <v>2.2674252926745174E-3</v>
      </c>
      <c r="F23" s="47">
        <v>2594190</v>
      </c>
      <c r="G23" s="24">
        <v>9.6226752082364655E-2</v>
      </c>
      <c r="H23" s="48">
        <v>0.8917442015950533</v>
      </c>
      <c r="I23" s="49">
        <v>2909119</v>
      </c>
      <c r="J23" s="50">
        <v>9.2141497451880286E-2</v>
      </c>
      <c r="K23" s="51">
        <v>57452373.295999996</v>
      </c>
      <c r="L23" s="50">
        <v>9.2036734099809475E-2</v>
      </c>
      <c r="M23" s="52">
        <v>19.749062618614087</v>
      </c>
      <c r="N23" s="51">
        <v>4336.4780000000001</v>
      </c>
      <c r="O23" s="50">
        <v>5.3418069821473103E-2</v>
      </c>
      <c r="P23" s="52">
        <v>1.4906499184117253E-3</v>
      </c>
      <c r="Q23" s="51">
        <v>11321.602000000001</v>
      </c>
      <c r="R23" s="50">
        <v>5.6242664959966493E-2</v>
      </c>
      <c r="S23" s="52">
        <v>3.8917631076624921E-3</v>
      </c>
      <c r="T23" s="53">
        <v>1165527537.8900008</v>
      </c>
      <c r="U23" s="54">
        <v>9.6420310904408266E-2</v>
      </c>
      <c r="V23" s="55">
        <v>400.64622240960261</v>
      </c>
      <c r="W23" s="53">
        <v>33963091.32</v>
      </c>
      <c r="X23" s="54">
        <v>5.6088490378629709E-2</v>
      </c>
      <c r="Y23" s="55">
        <v>11.674699907429019</v>
      </c>
      <c r="Z23" s="53">
        <v>298430138.25</v>
      </c>
      <c r="AA23" s="54">
        <v>7.4266714127877817E-2</v>
      </c>
      <c r="AB23" s="55">
        <v>102.58436944312007</v>
      </c>
      <c r="AC23" s="53">
        <v>1497920767.4600008</v>
      </c>
      <c r="AD23" s="54">
        <v>8.9632139026911209E-2</v>
      </c>
      <c r="AE23" s="56">
        <v>514.90529176015173</v>
      </c>
    </row>
    <row r="24" spans="1:31" s="4" customFormat="1" ht="19.8" x14ac:dyDescent="0.3">
      <c r="A24" s="57" t="s">
        <v>36</v>
      </c>
      <c r="B24" s="44" t="s">
        <v>35</v>
      </c>
      <c r="C24" s="45">
        <v>6596.21</v>
      </c>
      <c r="D24" s="24">
        <v>2.5246705392614151E-2</v>
      </c>
      <c r="E24" s="46">
        <v>8.8905257454473894E-3</v>
      </c>
      <c r="F24" s="47">
        <v>786804</v>
      </c>
      <c r="G24" s="24">
        <v>2.9185061019205549E-2</v>
      </c>
      <c r="H24" s="48">
        <v>1.0604727894686476</v>
      </c>
      <c r="I24" s="49">
        <v>741937</v>
      </c>
      <c r="J24" s="50">
        <v>2.3499618336326463E-2</v>
      </c>
      <c r="K24" s="51">
        <v>18576963.948000003</v>
      </c>
      <c r="L24" s="50">
        <v>2.9759659926578905E-2</v>
      </c>
      <c r="M24" s="52">
        <v>25.038465460005369</v>
      </c>
      <c r="N24" s="51">
        <v>3697.9250000000002</v>
      </c>
      <c r="O24" s="50">
        <v>4.5552177560815699E-2</v>
      </c>
      <c r="P24" s="52">
        <v>4.984149597607344E-3</v>
      </c>
      <c r="Q24" s="51">
        <v>8925.2569999999996</v>
      </c>
      <c r="R24" s="50">
        <v>4.4338269366172349E-2</v>
      </c>
      <c r="S24" s="52">
        <v>1.2029669635022919E-2</v>
      </c>
      <c r="T24" s="53">
        <v>269787643.31</v>
      </c>
      <c r="U24" s="54">
        <v>2.2318656231160482E-2</v>
      </c>
      <c r="V24" s="55">
        <v>363.62608052974849</v>
      </c>
      <c r="W24" s="53">
        <v>39274107.009999998</v>
      </c>
      <c r="X24" s="54">
        <v>6.4859389635785913E-2</v>
      </c>
      <c r="Y24" s="55">
        <v>52.934557799381885</v>
      </c>
      <c r="Z24" s="53">
        <v>143385295.74000001</v>
      </c>
      <c r="AA24" s="54">
        <v>3.5682571577080983E-2</v>
      </c>
      <c r="AB24" s="55">
        <v>193.25804716572972</v>
      </c>
      <c r="AC24" s="53">
        <v>452447046.06</v>
      </c>
      <c r="AD24" s="54">
        <v>2.7073392275301457E-2</v>
      </c>
      <c r="AE24" s="56">
        <v>609.81868549486012</v>
      </c>
    </row>
    <row r="25" spans="1:31" s="21" customFormat="1" ht="19.8" x14ac:dyDescent="0.3">
      <c r="A25" s="57" t="s">
        <v>68</v>
      </c>
      <c r="B25" s="44" t="s">
        <v>67</v>
      </c>
      <c r="C25" s="45">
        <v>7591.4500000000007</v>
      </c>
      <c r="D25" s="24">
        <v>2.9055942981312102E-2</v>
      </c>
      <c r="E25" s="46">
        <v>8.7510720609391725E-3</v>
      </c>
      <c r="F25" s="47">
        <v>799038</v>
      </c>
      <c r="G25" s="24">
        <v>2.9638858961906604E-2</v>
      </c>
      <c r="H25" s="48">
        <v>0.92109400936958208</v>
      </c>
      <c r="I25" s="49">
        <v>867488</v>
      </c>
      <c r="J25" s="50">
        <v>2.7476237081238933E-2</v>
      </c>
      <c r="K25" s="51">
        <v>24360030.046999998</v>
      </c>
      <c r="L25" s="50">
        <v>3.9023933729387013E-2</v>
      </c>
      <c r="M25" s="52">
        <v>28.081114720895272</v>
      </c>
      <c r="N25" s="51">
        <v>3455.136</v>
      </c>
      <c r="O25" s="50">
        <v>4.2561427981575209E-2</v>
      </c>
      <c r="P25" s="52">
        <v>3.98292080120993E-3</v>
      </c>
      <c r="Q25" s="51">
        <v>8165.9189999999999</v>
      </c>
      <c r="R25" s="50">
        <v>4.0566082998432958E-2</v>
      </c>
      <c r="S25" s="52">
        <v>9.413293325094987E-3</v>
      </c>
      <c r="T25" s="53">
        <v>230410661.9900001</v>
      </c>
      <c r="U25" s="54">
        <v>1.9061126350549636E-2</v>
      </c>
      <c r="V25" s="55">
        <v>265.6067426754031</v>
      </c>
      <c r="W25" s="53">
        <v>21469593.07</v>
      </c>
      <c r="X25" s="54">
        <v>3.5456050010108153E-2</v>
      </c>
      <c r="Y25" s="55">
        <v>24.749152806724705</v>
      </c>
      <c r="Z25" s="53">
        <v>176047396</v>
      </c>
      <c r="AA25" s="54">
        <v>4.3810795077059553E-2</v>
      </c>
      <c r="AB25" s="55">
        <v>202.93928676823197</v>
      </c>
      <c r="AC25" s="53">
        <v>427927651.06000006</v>
      </c>
      <c r="AD25" s="54">
        <v>2.560620798275547E-2</v>
      </c>
      <c r="AE25" s="56">
        <v>493.29518225035974</v>
      </c>
    </row>
    <row r="26" spans="1:31" s="21" customFormat="1" ht="19.8" x14ac:dyDescent="0.3">
      <c r="A26" s="57" t="s">
        <v>48</v>
      </c>
      <c r="B26" s="44" t="s">
        <v>47</v>
      </c>
      <c r="C26" s="45">
        <v>8090.86</v>
      </c>
      <c r="D26" s="24">
        <v>3.0967412922403337E-2</v>
      </c>
      <c r="E26" s="46">
        <v>3.2143705628324769E-2</v>
      </c>
      <c r="F26" s="47">
        <v>274164</v>
      </c>
      <c r="G26" s="24">
        <v>1.0169614121521332E-2</v>
      </c>
      <c r="H26" s="48">
        <v>1.0892101593506787</v>
      </c>
      <c r="I26" s="49">
        <v>251709</v>
      </c>
      <c r="J26" s="50">
        <v>7.9724632035043375E-3</v>
      </c>
      <c r="K26" s="51">
        <v>7831316.4560000002</v>
      </c>
      <c r="L26" s="50">
        <v>1.2545500715851478E-2</v>
      </c>
      <c r="M26" s="52">
        <v>31.11258022557795</v>
      </c>
      <c r="N26" s="51">
        <v>2854.3229999999999</v>
      </c>
      <c r="O26" s="50">
        <v>3.5160428649018069E-2</v>
      </c>
      <c r="P26" s="52">
        <v>1.1339773309655196E-2</v>
      </c>
      <c r="Q26" s="51">
        <v>6526.0110000000004</v>
      </c>
      <c r="R26" s="50">
        <v>3.2419462386865029E-2</v>
      </c>
      <c r="S26" s="52">
        <v>2.5926808338200068E-2</v>
      </c>
      <c r="T26" s="53">
        <v>306816764.44</v>
      </c>
      <c r="U26" s="54">
        <v>2.5381955257398121E-2</v>
      </c>
      <c r="V26" s="55">
        <v>1218.9344220508603</v>
      </c>
      <c r="W26" s="53">
        <v>24136456.09</v>
      </c>
      <c r="X26" s="54">
        <v>3.9860252190323395E-2</v>
      </c>
      <c r="Y26" s="55">
        <v>95.890318145159682</v>
      </c>
      <c r="Z26" s="53">
        <v>97678995.900000006</v>
      </c>
      <c r="AA26" s="54">
        <v>2.4308195235718456E-2</v>
      </c>
      <c r="AB26" s="55">
        <v>388.06318367638823</v>
      </c>
      <c r="AC26" s="53">
        <v>428632216.42999995</v>
      </c>
      <c r="AD26" s="54">
        <v>2.564836755659225E-2</v>
      </c>
      <c r="AE26" s="56">
        <v>1702.887923872408</v>
      </c>
    </row>
    <row r="27" spans="1:31" s="21" customFormat="1" ht="19.8" x14ac:dyDescent="0.3">
      <c r="A27" s="57" t="s">
        <v>57</v>
      </c>
      <c r="B27" s="44" t="s">
        <v>56</v>
      </c>
      <c r="C27" s="45">
        <v>9899.82</v>
      </c>
      <c r="D27" s="24">
        <v>3.7891128235745891E-2</v>
      </c>
      <c r="E27" s="46">
        <v>2.8582952701571223E-2</v>
      </c>
      <c r="F27" s="47">
        <v>428364</v>
      </c>
      <c r="G27" s="24">
        <v>1.5889382207552281E-2</v>
      </c>
      <c r="H27" s="48">
        <v>1.236780865819364</v>
      </c>
      <c r="I27" s="49">
        <v>346354</v>
      </c>
      <c r="J27" s="50">
        <v>1.097018589079668E-2</v>
      </c>
      <c r="K27" s="51">
        <v>15627478.246999998</v>
      </c>
      <c r="L27" s="50">
        <v>2.5034684862528286E-2</v>
      </c>
      <c r="M27" s="52">
        <v>45.119958906205781</v>
      </c>
      <c r="N27" s="51">
        <v>3623.739</v>
      </c>
      <c r="O27" s="50">
        <v>4.4638331594624749E-2</v>
      </c>
      <c r="P27" s="52">
        <v>1.0462529666179689E-2</v>
      </c>
      <c r="Q27" s="51">
        <v>8343.9</v>
      </c>
      <c r="R27" s="50">
        <v>4.1450244599612697E-2</v>
      </c>
      <c r="S27" s="52">
        <v>2.4090670239119514E-2</v>
      </c>
      <c r="T27" s="53">
        <v>575431573.26999998</v>
      </c>
      <c r="U27" s="54">
        <v>4.7603586698045521E-2</v>
      </c>
      <c r="V27" s="55">
        <v>1661.3972215421215</v>
      </c>
      <c r="W27" s="53">
        <v>29824779.82</v>
      </c>
      <c r="X27" s="54">
        <v>4.925425840119961E-2</v>
      </c>
      <c r="Y27" s="55">
        <v>86.110683924539629</v>
      </c>
      <c r="Z27" s="53">
        <v>276711706.19999999</v>
      </c>
      <c r="AA27" s="54">
        <v>6.8861909526635137E-2</v>
      </c>
      <c r="AB27" s="55">
        <v>798.92741588086176</v>
      </c>
      <c r="AC27" s="53">
        <v>881968059.28999996</v>
      </c>
      <c r="AD27" s="54">
        <v>5.2774943391448302E-2</v>
      </c>
      <c r="AE27" s="56">
        <v>2546.4353213475229</v>
      </c>
    </row>
    <row r="28" spans="1:31" s="58" customFormat="1" ht="20.100000000000001" customHeight="1" x14ac:dyDescent="0.3">
      <c r="A28" s="299" t="s">
        <v>330</v>
      </c>
      <c r="B28" s="299"/>
      <c r="C28" s="290">
        <v>261270.13</v>
      </c>
      <c r="D28" s="292">
        <v>1</v>
      </c>
      <c r="E28" s="325">
        <v>8.2752960664886632E-3</v>
      </c>
      <c r="F28" s="290">
        <v>26959135</v>
      </c>
      <c r="G28" s="292">
        <v>1</v>
      </c>
      <c r="H28" s="325">
        <v>0.85388568460327563</v>
      </c>
      <c r="I28" s="290">
        <v>31572300</v>
      </c>
      <c r="J28" s="292">
        <v>0.99999999999999989</v>
      </c>
      <c r="K28" s="301">
        <v>624233072.34799993</v>
      </c>
      <c r="L28" s="292">
        <v>1.0000000000000004</v>
      </c>
      <c r="M28" s="301">
        <v>19.771542534056749</v>
      </c>
      <c r="N28" s="301">
        <v>81179.983000000007</v>
      </c>
      <c r="O28" s="292">
        <v>0.99999999999999967</v>
      </c>
      <c r="P28" s="301">
        <v>2.5712407078356662E-3</v>
      </c>
      <c r="Q28" s="301">
        <v>201299.17400000006</v>
      </c>
      <c r="R28" s="292">
        <v>0.99999999999999967</v>
      </c>
      <c r="S28" s="301">
        <v>6.3758159525913556E-3</v>
      </c>
      <c r="T28" s="291">
        <v>12087987758.570002</v>
      </c>
      <c r="U28" s="292">
        <v>1</v>
      </c>
      <c r="V28" s="291">
        <v>382.86687249804424</v>
      </c>
      <c r="W28" s="291">
        <v>605526928.80000007</v>
      </c>
      <c r="X28" s="292">
        <v>1</v>
      </c>
      <c r="Y28" s="291">
        <v>19.17905660341502</v>
      </c>
      <c r="Z28" s="291">
        <v>4018356564.6399989</v>
      </c>
      <c r="AA28" s="292">
        <v>1.0000000000000002</v>
      </c>
      <c r="AB28" s="291">
        <v>127.27474921497638</v>
      </c>
      <c r="AC28" s="291">
        <v>16711871252.009998</v>
      </c>
      <c r="AD28" s="292">
        <v>1.0000000000000004</v>
      </c>
      <c r="AE28" s="291">
        <v>529.32067831643553</v>
      </c>
    </row>
    <row r="29" spans="1:31" s="21" customFormat="1" ht="19.8" x14ac:dyDescent="0.3">
      <c r="A29" s="31" t="s">
        <v>334</v>
      </c>
      <c r="B29" s="31"/>
      <c r="C29" s="31"/>
      <c r="D29" s="31"/>
      <c r="E29" s="31"/>
      <c r="F29" s="31"/>
      <c r="G29" s="31"/>
      <c r="H29" s="31"/>
      <c r="M29" s="59"/>
      <c r="P29" s="60"/>
      <c r="S29" s="60"/>
      <c r="V29" s="61"/>
      <c r="Y29" s="61"/>
      <c r="AB29" s="61"/>
      <c r="AE29" s="61"/>
    </row>
    <row r="30" spans="1:31" s="21" customFormat="1" ht="19.8" x14ac:dyDescent="0.3">
      <c r="A30" s="31" t="s">
        <v>332</v>
      </c>
      <c r="E30" s="59"/>
      <c r="H30" s="61"/>
      <c r="M30" s="59"/>
      <c r="P30" s="60"/>
      <c r="S30" s="60"/>
      <c r="V30" s="61"/>
      <c r="Y30" s="61"/>
      <c r="AB30" s="61"/>
      <c r="AE30" s="61"/>
    </row>
    <row r="31" spans="1:31" s="21" customFormat="1" ht="19.8" x14ac:dyDescent="0.3">
      <c r="E31" s="59"/>
      <c r="H31" s="61"/>
      <c r="M31" s="59"/>
      <c r="P31" s="60"/>
      <c r="S31" s="60"/>
      <c r="V31" s="61"/>
      <c r="Y31" s="61"/>
      <c r="AB31" s="61"/>
      <c r="AE31" s="61"/>
    </row>
    <row r="32" spans="1:31" x14ac:dyDescent="0.3">
      <c r="A32" s="32"/>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row>
    <row r="33" spans="1:31" x14ac:dyDescent="0.3">
      <c r="A33" s="32"/>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row>
    <row r="34" spans="1:31" x14ac:dyDescent="0.3">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row>
    <row r="35" spans="1:31" x14ac:dyDescent="0.3">
      <c r="A35" s="32"/>
      <c r="C35" s="37"/>
      <c r="D35" s="38"/>
      <c r="E35" s="38"/>
      <c r="F35" s="37"/>
      <c r="G35" s="38"/>
      <c r="H35" s="38"/>
      <c r="I35" s="37"/>
      <c r="J35" s="38"/>
      <c r="K35" s="37"/>
      <c r="L35" s="38"/>
      <c r="M35" s="38"/>
      <c r="N35" s="37"/>
      <c r="O35" s="38"/>
      <c r="P35" s="38"/>
      <c r="Q35" s="37"/>
      <c r="R35" s="38"/>
      <c r="S35" s="38"/>
      <c r="T35" s="37"/>
      <c r="U35" s="38"/>
      <c r="V35" s="38"/>
      <c r="W35" s="37"/>
      <c r="X35" s="38"/>
      <c r="Y35" s="38"/>
      <c r="Z35" s="37"/>
      <c r="AA35" s="38"/>
      <c r="AB35" s="38"/>
      <c r="AC35" s="37"/>
      <c r="AD35" s="38"/>
      <c r="AE35" s="38"/>
    </row>
    <row r="36" spans="1:31" x14ac:dyDescent="0.3">
      <c r="C36" s="37"/>
      <c r="D36" s="38"/>
      <c r="E36" s="38"/>
      <c r="F36" s="37"/>
      <c r="G36" s="38"/>
      <c r="H36" s="38"/>
      <c r="I36" s="37"/>
      <c r="J36" s="38"/>
      <c r="K36" s="37"/>
      <c r="L36" s="38"/>
      <c r="M36" s="38"/>
      <c r="N36" s="37"/>
      <c r="O36" s="38"/>
      <c r="P36" s="38"/>
      <c r="Q36" s="37"/>
      <c r="R36" s="38"/>
      <c r="S36" s="38"/>
      <c r="T36" s="37"/>
      <c r="U36" s="38"/>
      <c r="V36" s="38"/>
      <c r="W36" s="37"/>
      <c r="X36" s="38"/>
      <c r="Y36" s="38"/>
      <c r="Z36" s="37"/>
      <c r="AA36" s="38"/>
      <c r="AB36" s="38"/>
      <c r="AC36" s="37"/>
      <c r="AD36" s="38"/>
      <c r="AE36" s="38"/>
    </row>
    <row r="37" spans="1:31" x14ac:dyDescent="0.3">
      <c r="C37" s="37"/>
      <c r="D37" s="38"/>
      <c r="E37" s="38"/>
      <c r="F37" s="37"/>
      <c r="G37" s="38"/>
      <c r="H37" s="38"/>
      <c r="I37" s="37"/>
      <c r="J37" s="38"/>
      <c r="K37" s="37"/>
      <c r="L37" s="38"/>
      <c r="M37" s="38"/>
      <c r="N37" s="37"/>
      <c r="O37" s="38"/>
      <c r="P37" s="38"/>
      <c r="Q37" s="37"/>
      <c r="R37" s="38"/>
      <c r="S37" s="38"/>
      <c r="T37" s="37"/>
      <c r="U37" s="38"/>
      <c r="V37" s="38"/>
      <c r="W37" s="37"/>
      <c r="X37" s="38"/>
      <c r="Y37" s="38"/>
      <c r="Z37" s="37"/>
      <c r="AA37" s="38"/>
      <c r="AB37" s="38"/>
      <c r="AC37" s="37"/>
      <c r="AD37" s="38"/>
      <c r="AE37" s="38"/>
    </row>
  </sheetData>
  <conditionalFormatting sqref="A3:AE27">
    <cfRule type="expression" dxfId="183" priority="1">
      <formula>ISODD(ROW())</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08EE-6C2D-47B7-85B7-F267A434FA16}">
  <dimension ref="A1:Q107"/>
  <sheetViews>
    <sheetView showGridLines="0" workbookViewId="0"/>
  </sheetViews>
  <sheetFormatPr defaultColWidth="8.88671875" defaultRowHeight="12.6" x14ac:dyDescent="0.2"/>
  <cols>
    <col min="1" max="1" width="88.6640625" style="179" customWidth="1"/>
    <col min="2" max="2" width="84.5546875" style="179" bestFit="1" customWidth="1"/>
    <col min="3" max="3" width="52.88671875" style="185" bestFit="1" customWidth="1"/>
    <col min="4" max="4" width="31.5546875" style="179" bestFit="1" customWidth="1"/>
    <col min="5" max="5" width="30.5546875" style="179" customWidth="1"/>
    <col min="6" max="6" width="35" style="179" customWidth="1"/>
    <col min="7" max="9" width="30.5546875" style="179" customWidth="1"/>
    <col min="10" max="10" width="28.6640625" style="179" customWidth="1"/>
    <col min="11" max="11" width="33.109375" style="179" customWidth="1"/>
    <col min="12" max="12" width="28" style="179" customWidth="1"/>
    <col min="13" max="14" width="8.88671875" style="179"/>
    <col min="15" max="17" width="8.88671875" style="186"/>
    <col min="18" max="18" width="19.6640625" style="179" customWidth="1"/>
    <col min="19" max="16384" width="8.88671875" style="179"/>
  </cols>
  <sheetData>
    <row r="1" spans="1:14" s="167" customFormat="1" ht="45" customHeight="1" x14ac:dyDescent="0.3">
      <c r="A1" s="293" t="s">
        <v>1278</v>
      </c>
      <c r="C1" s="168"/>
    </row>
    <row r="2" spans="1:14" s="169" customFormat="1" ht="75" customHeight="1" x14ac:dyDescent="0.3">
      <c r="A2" s="294" t="s">
        <v>1296</v>
      </c>
      <c r="B2" s="294" t="s">
        <v>1297</v>
      </c>
      <c r="C2" s="294" t="s">
        <v>1298</v>
      </c>
      <c r="D2" s="294" t="s">
        <v>1299</v>
      </c>
      <c r="E2" s="294" t="s">
        <v>1300</v>
      </c>
      <c r="F2" s="294" t="s">
        <v>1301</v>
      </c>
      <c r="G2" s="294" t="s">
        <v>1302</v>
      </c>
      <c r="H2" s="294" t="s">
        <v>1303</v>
      </c>
      <c r="I2" s="294" t="s">
        <v>1304</v>
      </c>
      <c r="J2" s="294" t="s">
        <v>1305</v>
      </c>
      <c r="K2" s="294" t="s">
        <v>1306</v>
      </c>
      <c r="L2" s="294" t="s">
        <v>419</v>
      </c>
    </row>
    <row r="3" spans="1:14" s="175" customFormat="1" ht="19.8" x14ac:dyDescent="0.3">
      <c r="A3" s="170" t="s">
        <v>1307</v>
      </c>
      <c r="B3" s="170" t="s">
        <v>1308</v>
      </c>
      <c r="C3" s="171" t="s">
        <v>54</v>
      </c>
      <c r="D3" s="170" t="s">
        <v>54</v>
      </c>
      <c r="E3" s="172">
        <v>0</v>
      </c>
      <c r="F3" s="172"/>
      <c r="G3" s="172">
        <v>0</v>
      </c>
      <c r="H3" s="172">
        <v>0</v>
      </c>
      <c r="I3" s="172">
        <v>0</v>
      </c>
      <c r="J3" s="172">
        <v>0</v>
      </c>
      <c r="K3" s="173">
        <v>181324</v>
      </c>
      <c r="L3" s="174">
        <v>0</v>
      </c>
      <c r="N3" s="176"/>
    </row>
    <row r="4" spans="1:14" s="175" customFormat="1" ht="19.8" x14ac:dyDescent="0.3">
      <c r="A4" s="170" t="s">
        <v>1309</v>
      </c>
      <c r="B4" s="170" t="s">
        <v>1310</v>
      </c>
      <c r="C4" s="171" t="s">
        <v>73</v>
      </c>
      <c r="D4" s="170" t="s">
        <v>1311</v>
      </c>
      <c r="E4" s="172">
        <v>10000</v>
      </c>
      <c r="F4" s="174"/>
      <c r="G4" s="174">
        <v>21000</v>
      </c>
      <c r="H4" s="174">
        <v>0</v>
      </c>
      <c r="I4" s="174">
        <v>0</v>
      </c>
      <c r="J4" s="174">
        <v>451217</v>
      </c>
      <c r="K4" s="177">
        <v>5200</v>
      </c>
      <c r="L4" s="174">
        <v>482217</v>
      </c>
      <c r="N4" s="176"/>
    </row>
    <row r="5" spans="1:14" s="175" customFormat="1" ht="19.8" x14ac:dyDescent="0.3">
      <c r="A5" s="170" t="s">
        <v>1309</v>
      </c>
      <c r="B5" s="170" t="s">
        <v>1312</v>
      </c>
      <c r="C5" s="171" t="s">
        <v>51</v>
      </c>
      <c r="D5" s="170" t="s">
        <v>1313</v>
      </c>
      <c r="E5" s="172">
        <v>0</v>
      </c>
      <c r="F5" s="174"/>
      <c r="G5" s="174">
        <v>0</v>
      </c>
      <c r="H5" s="174">
        <v>0</v>
      </c>
      <c r="I5" s="174">
        <v>0</v>
      </c>
      <c r="J5" s="174">
        <v>419763</v>
      </c>
      <c r="K5" s="177">
        <v>88367</v>
      </c>
      <c r="L5" s="174">
        <v>419763</v>
      </c>
      <c r="N5" s="176"/>
    </row>
    <row r="6" spans="1:14" s="175" customFormat="1" ht="19.8" x14ac:dyDescent="0.3">
      <c r="A6" s="170" t="s">
        <v>1309</v>
      </c>
      <c r="B6" s="170" t="s">
        <v>1314</v>
      </c>
      <c r="C6" s="171" t="s">
        <v>1315</v>
      </c>
      <c r="D6" s="170" t="s">
        <v>1316</v>
      </c>
      <c r="E6" s="172">
        <v>0</v>
      </c>
      <c r="F6" s="174"/>
      <c r="G6" s="174">
        <v>0</v>
      </c>
      <c r="H6" s="174">
        <v>0</v>
      </c>
      <c r="I6" s="174">
        <v>0</v>
      </c>
      <c r="J6" s="174">
        <v>341663</v>
      </c>
      <c r="K6" s="177">
        <v>0</v>
      </c>
      <c r="L6" s="174">
        <v>341663</v>
      </c>
      <c r="N6" s="176"/>
    </row>
    <row r="7" spans="1:14" s="175" customFormat="1" ht="19.8" x14ac:dyDescent="0.3">
      <c r="A7" s="170" t="s">
        <v>1309</v>
      </c>
      <c r="B7" s="170" t="s">
        <v>1317</v>
      </c>
      <c r="C7" s="171" t="s">
        <v>1318</v>
      </c>
      <c r="D7" s="170" t="s">
        <v>1319</v>
      </c>
      <c r="E7" s="172">
        <v>0</v>
      </c>
      <c r="F7" s="174"/>
      <c r="G7" s="174">
        <v>0</v>
      </c>
      <c r="H7" s="174">
        <v>0</v>
      </c>
      <c r="I7" s="174">
        <v>0</v>
      </c>
      <c r="J7" s="174">
        <v>480023</v>
      </c>
      <c r="K7" s="177">
        <v>0</v>
      </c>
      <c r="L7" s="174">
        <v>480023</v>
      </c>
      <c r="N7" s="176"/>
    </row>
    <row r="8" spans="1:14" s="175" customFormat="1" ht="19.8" x14ac:dyDescent="0.3">
      <c r="A8" s="170" t="s">
        <v>1309</v>
      </c>
      <c r="B8" s="170" t="s">
        <v>1320</v>
      </c>
      <c r="C8" s="171" t="s">
        <v>1321</v>
      </c>
      <c r="D8" s="170" t="s">
        <v>1322</v>
      </c>
      <c r="E8" s="172">
        <v>0</v>
      </c>
      <c r="F8" s="174"/>
      <c r="G8" s="174">
        <v>0</v>
      </c>
      <c r="H8" s="174">
        <v>0</v>
      </c>
      <c r="I8" s="174">
        <v>0</v>
      </c>
      <c r="J8" s="174">
        <v>567098</v>
      </c>
      <c r="K8" s="177">
        <v>0</v>
      </c>
      <c r="L8" s="174">
        <v>567098</v>
      </c>
      <c r="N8" s="176"/>
    </row>
    <row r="9" spans="1:14" s="175" customFormat="1" ht="19.8" x14ac:dyDescent="0.3">
      <c r="A9" s="170" t="s">
        <v>1309</v>
      </c>
      <c r="B9" s="170" t="s">
        <v>1323</v>
      </c>
      <c r="C9" s="171" t="s">
        <v>1324</v>
      </c>
      <c r="D9" s="170" t="s">
        <v>1325</v>
      </c>
      <c r="E9" s="172">
        <v>0</v>
      </c>
      <c r="F9" s="174"/>
      <c r="G9" s="174">
        <v>0</v>
      </c>
      <c r="H9" s="174">
        <v>0</v>
      </c>
      <c r="I9" s="174">
        <v>0</v>
      </c>
      <c r="J9" s="174">
        <v>968391</v>
      </c>
      <c r="K9" s="177">
        <v>0</v>
      </c>
      <c r="L9" s="174">
        <v>968391</v>
      </c>
      <c r="N9" s="176"/>
    </row>
    <row r="10" spans="1:14" s="175" customFormat="1" ht="19.8" x14ac:dyDescent="0.3">
      <c r="A10" s="170" t="s">
        <v>1309</v>
      </c>
      <c r="B10" s="170" t="s">
        <v>1326</v>
      </c>
      <c r="C10" s="171" t="s">
        <v>1327</v>
      </c>
      <c r="D10" s="170" t="s">
        <v>142</v>
      </c>
      <c r="E10" s="172">
        <v>0</v>
      </c>
      <c r="F10" s="174"/>
      <c r="G10" s="174">
        <v>0</v>
      </c>
      <c r="H10" s="174">
        <v>0</v>
      </c>
      <c r="I10" s="174">
        <v>0</v>
      </c>
      <c r="J10" s="174">
        <v>283465</v>
      </c>
      <c r="K10" s="177">
        <v>0</v>
      </c>
      <c r="L10" s="174">
        <v>283465</v>
      </c>
      <c r="N10" s="176"/>
    </row>
    <row r="11" spans="1:14" s="175" customFormat="1" ht="19.8" x14ac:dyDescent="0.3">
      <c r="A11" s="170" t="s">
        <v>1309</v>
      </c>
      <c r="B11" s="170" t="s">
        <v>1328</v>
      </c>
      <c r="C11" s="171" t="s">
        <v>163</v>
      </c>
      <c r="D11" s="170" t="s">
        <v>1329</v>
      </c>
      <c r="E11" s="172">
        <v>0</v>
      </c>
      <c r="F11" s="174"/>
      <c r="G11" s="174">
        <v>246830</v>
      </c>
      <c r="H11" s="174">
        <v>0</v>
      </c>
      <c r="I11" s="174">
        <v>0</v>
      </c>
      <c r="J11" s="174">
        <v>514629</v>
      </c>
      <c r="K11" s="177">
        <v>49366</v>
      </c>
      <c r="L11" s="174">
        <v>761459</v>
      </c>
      <c r="N11" s="176"/>
    </row>
    <row r="12" spans="1:14" s="175" customFormat="1" ht="19.8" x14ac:dyDescent="0.3">
      <c r="A12" s="170" t="s">
        <v>1309</v>
      </c>
      <c r="B12" s="170" t="s">
        <v>1330</v>
      </c>
      <c r="C12" s="171" t="s">
        <v>1331</v>
      </c>
      <c r="D12" s="170" t="s">
        <v>1332</v>
      </c>
      <c r="E12" s="172">
        <v>0</v>
      </c>
      <c r="F12" s="174"/>
      <c r="G12" s="174">
        <v>0</v>
      </c>
      <c r="H12" s="174">
        <v>0</v>
      </c>
      <c r="I12" s="174">
        <v>0</v>
      </c>
      <c r="J12" s="174">
        <v>170584</v>
      </c>
      <c r="K12" s="177">
        <v>0</v>
      </c>
      <c r="L12" s="174">
        <v>170584</v>
      </c>
      <c r="N12" s="176"/>
    </row>
    <row r="13" spans="1:14" s="175" customFormat="1" ht="19.8" x14ac:dyDescent="0.3">
      <c r="A13" s="170" t="s">
        <v>1309</v>
      </c>
      <c r="B13" s="170" t="s">
        <v>1333</v>
      </c>
      <c r="C13" s="171" t="s">
        <v>1334</v>
      </c>
      <c r="D13" s="170" t="s">
        <v>1322</v>
      </c>
      <c r="E13" s="172">
        <v>0</v>
      </c>
      <c r="F13" s="172"/>
      <c r="G13" s="172">
        <v>0</v>
      </c>
      <c r="H13" s="172">
        <v>0</v>
      </c>
      <c r="I13" s="172">
        <v>0</v>
      </c>
      <c r="J13" s="172">
        <v>319060</v>
      </c>
      <c r="K13" s="173">
        <v>0</v>
      </c>
      <c r="L13" s="174">
        <v>319060</v>
      </c>
      <c r="N13" s="176"/>
    </row>
    <row r="14" spans="1:14" s="175" customFormat="1" ht="39.6" x14ac:dyDescent="0.3">
      <c r="A14" s="170" t="s">
        <v>1309</v>
      </c>
      <c r="B14" s="170" t="s">
        <v>1335</v>
      </c>
      <c r="C14" s="171" t="s">
        <v>1336</v>
      </c>
      <c r="D14" s="170" t="s">
        <v>1337</v>
      </c>
      <c r="E14" s="172">
        <v>0</v>
      </c>
      <c r="F14" s="174"/>
      <c r="G14" s="174">
        <v>0</v>
      </c>
      <c r="H14" s="174">
        <v>0</v>
      </c>
      <c r="I14" s="174">
        <v>0</v>
      </c>
      <c r="J14" s="174">
        <v>483097</v>
      </c>
      <c r="K14" s="177">
        <v>0</v>
      </c>
      <c r="L14" s="174">
        <v>483097</v>
      </c>
      <c r="N14" s="176"/>
    </row>
    <row r="15" spans="1:14" s="175" customFormat="1" ht="19.8" x14ac:dyDescent="0.3">
      <c r="A15" s="170" t="s">
        <v>1309</v>
      </c>
      <c r="B15" s="170" t="s">
        <v>1338</v>
      </c>
      <c r="C15" s="171" t="s">
        <v>1339</v>
      </c>
      <c r="D15" s="170" t="s">
        <v>1329</v>
      </c>
      <c r="E15" s="172">
        <v>0</v>
      </c>
      <c r="F15" s="174"/>
      <c r="G15" s="174">
        <v>0</v>
      </c>
      <c r="H15" s="174">
        <v>0</v>
      </c>
      <c r="I15" s="174">
        <v>0</v>
      </c>
      <c r="J15" s="174">
        <v>271006</v>
      </c>
      <c r="K15" s="177">
        <v>0</v>
      </c>
      <c r="L15" s="174">
        <v>271006</v>
      </c>
      <c r="N15" s="176"/>
    </row>
    <row r="16" spans="1:14" s="175" customFormat="1" ht="19.8" x14ac:dyDescent="0.3">
      <c r="A16" s="170" t="s">
        <v>1309</v>
      </c>
      <c r="B16" s="170" t="s">
        <v>1340</v>
      </c>
      <c r="C16" s="171" t="s">
        <v>142</v>
      </c>
      <c r="D16" s="170" t="s">
        <v>1341</v>
      </c>
      <c r="E16" s="172">
        <v>0</v>
      </c>
      <c r="F16" s="174"/>
      <c r="G16" s="174">
        <v>0</v>
      </c>
      <c r="H16" s="174">
        <v>0</v>
      </c>
      <c r="I16" s="174">
        <v>0</v>
      </c>
      <c r="J16" s="174">
        <v>670150</v>
      </c>
      <c r="K16" s="177">
        <v>0</v>
      </c>
      <c r="L16" s="174">
        <v>670150</v>
      </c>
      <c r="N16" s="176"/>
    </row>
    <row r="17" spans="1:14" s="175" customFormat="1" ht="19.8" x14ac:dyDescent="0.3">
      <c r="A17" s="170" t="s">
        <v>1309</v>
      </c>
      <c r="B17" s="170" t="s">
        <v>1342</v>
      </c>
      <c r="C17" s="171" t="s">
        <v>1343</v>
      </c>
      <c r="D17" s="170" t="s">
        <v>1344</v>
      </c>
      <c r="E17" s="172">
        <v>0</v>
      </c>
      <c r="F17" s="174"/>
      <c r="G17" s="174">
        <v>0</v>
      </c>
      <c r="H17" s="174">
        <v>0</v>
      </c>
      <c r="I17" s="174">
        <v>0</v>
      </c>
      <c r="J17" s="174">
        <v>359198</v>
      </c>
      <c r="K17" s="177">
        <v>0</v>
      </c>
      <c r="L17" s="174">
        <v>359198</v>
      </c>
      <c r="N17" s="176"/>
    </row>
    <row r="18" spans="1:14" s="175" customFormat="1" ht="19.8" x14ac:dyDescent="0.3">
      <c r="A18" s="170" t="s">
        <v>1309</v>
      </c>
      <c r="B18" s="170" t="s">
        <v>1345</v>
      </c>
      <c r="C18" s="171" t="s">
        <v>60</v>
      </c>
      <c r="D18" s="170" t="s">
        <v>1346</v>
      </c>
      <c r="E18" s="172">
        <v>479096</v>
      </c>
      <c r="F18" s="174"/>
      <c r="G18" s="174">
        <v>0</v>
      </c>
      <c r="H18" s="174">
        <v>0</v>
      </c>
      <c r="I18" s="174">
        <v>0</v>
      </c>
      <c r="J18" s="174">
        <v>682788</v>
      </c>
      <c r="K18" s="177">
        <v>319478</v>
      </c>
      <c r="L18" s="174">
        <v>1161884</v>
      </c>
      <c r="N18" s="176"/>
    </row>
    <row r="19" spans="1:14" s="175" customFormat="1" ht="19.8" x14ac:dyDescent="0.3">
      <c r="A19" s="170" t="s">
        <v>1309</v>
      </c>
      <c r="B19" s="170" t="s">
        <v>1347</v>
      </c>
      <c r="C19" s="171" t="s">
        <v>1348</v>
      </c>
      <c r="D19" s="170" t="s">
        <v>1322</v>
      </c>
      <c r="E19" s="172">
        <v>0</v>
      </c>
      <c r="F19" s="174"/>
      <c r="G19" s="174">
        <v>0</v>
      </c>
      <c r="H19" s="174">
        <v>0</v>
      </c>
      <c r="I19" s="174">
        <v>0</v>
      </c>
      <c r="J19" s="174">
        <v>613054</v>
      </c>
      <c r="K19" s="177">
        <v>161250</v>
      </c>
      <c r="L19" s="174">
        <v>613054</v>
      </c>
      <c r="N19" s="176"/>
    </row>
    <row r="20" spans="1:14" s="175" customFormat="1" ht="19.8" x14ac:dyDescent="0.3">
      <c r="A20" s="170" t="s">
        <v>1309</v>
      </c>
      <c r="B20" s="170" t="s">
        <v>1349</v>
      </c>
      <c r="C20" s="171" t="s">
        <v>1350</v>
      </c>
      <c r="D20" s="170" t="s">
        <v>1332</v>
      </c>
      <c r="E20" s="172">
        <v>0</v>
      </c>
      <c r="F20" s="174"/>
      <c r="G20" s="174">
        <v>0</v>
      </c>
      <c r="H20" s="174">
        <v>0</v>
      </c>
      <c r="I20" s="174">
        <v>0</v>
      </c>
      <c r="J20" s="174">
        <v>524849</v>
      </c>
      <c r="K20" s="177">
        <v>0</v>
      </c>
      <c r="L20" s="174">
        <v>524849</v>
      </c>
      <c r="N20" s="176"/>
    </row>
    <row r="21" spans="1:14" s="175" customFormat="1" ht="19.8" x14ac:dyDescent="0.3">
      <c r="A21" s="170" t="s">
        <v>1309</v>
      </c>
      <c r="B21" s="170" t="s">
        <v>1351</v>
      </c>
      <c r="C21" s="171" t="s">
        <v>1352</v>
      </c>
      <c r="D21" s="170" t="s">
        <v>1332</v>
      </c>
      <c r="E21" s="172">
        <v>0</v>
      </c>
      <c r="F21" s="174"/>
      <c r="G21" s="174">
        <v>0</v>
      </c>
      <c r="H21" s="174">
        <v>0</v>
      </c>
      <c r="I21" s="174">
        <v>0</v>
      </c>
      <c r="J21" s="174">
        <v>142455</v>
      </c>
      <c r="K21" s="177">
        <v>0</v>
      </c>
      <c r="L21" s="174">
        <v>142455</v>
      </c>
      <c r="N21" s="176"/>
    </row>
    <row r="22" spans="1:14" s="175" customFormat="1" ht="19.8" x14ac:dyDescent="0.3">
      <c r="A22" s="170" t="s">
        <v>1309</v>
      </c>
      <c r="B22" s="170" t="s">
        <v>1353</v>
      </c>
      <c r="C22" s="171" t="s">
        <v>1354</v>
      </c>
      <c r="D22" s="170" t="s">
        <v>54</v>
      </c>
      <c r="E22" s="172">
        <v>0</v>
      </c>
      <c r="F22" s="174"/>
      <c r="G22" s="174">
        <v>0</v>
      </c>
      <c r="H22" s="174">
        <v>0</v>
      </c>
      <c r="I22" s="174">
        <v>0</v>
      </c>
      <c r="J22" s="174">
        <v>685500</v>
      </c>
      <c r="K22" s="177">
        <v>0</v>
      </c>
      <c r="L22" s="174">
        <v>685500</v>
      </c>
      <c r="N22" s="176"/>
    </row>
    <row r="23" spans="1:14" s="175" customFormat="1" ht="19.8" x14ac:dyDescent="0.3">
      <c r="A23" s="170" t="s">
        <v>1309</v>
      </c>
      <c r="B23" s="170" t="s">
        <v>1355</v>
      </c>
      <c r="C23" s="171" t="s">
        <v>1356</v>
      </c>
      <c r="D23" s="170" t="s">
        <v>1316</v>
      </c>
      <c r="E23" s="172">
        <v>0</v>
      </c>
      <c r="F23" s="172"/>
      <c r="G23" s="172">
        <v>0</v>
      </c>
      <c r="H23" s="172">
        <v>0</v>
      </c>
      <c r="I23" s="172">
        <v>0</v>
      </c>
      <c r="J23" s="172">
        <v>116134</v>
      </c>
      <c r="K23" s="173">
        <v>0</v>
      </c>
      <c r="L23" s="174">
        <v>116134</v>
      </c>
      <c r="N23" s="176"/>
    </row>
    <row r="24" spans="1:14" s="175" customFormat="1" ht="19.8" x14ac:dyDescent="0.3">
      <c r="A24" s="170" t="s">
        <v>1309</v>
      </c>
      <c r="B24" s="170" t="s">
        <v>1357</v>
      </c>
      <c r="C24" s="171" t="s">
        <v>39</v>
      </c>
      <c r="D24" s="170" t="s">
        <v>1358</v>
      </c>
      <c r="E24" s="172">
        <v>0</v>
      </c>
      <c r="F24" s="174"/>
      <c r="G24" s="174">
        <v>0</v>
      </c>
      <c r="H24" s="174">
        <v>0</v>
      </c>
      <c r="I24" s="174">
        <v>0</v>
      </c>
      <c r="J24" s="174">
        <v>806374</v>
      </c>
      <c r="K24" s="177">
        <v>1396645</v>
      </c>
      <c r="L24" s="174">
        <v>806374</v>
      </c>
      <c r="N24" s="176"/>
    </row>
    <row r="25" spans="1:14" s="175" customFormat="1" ht="19.8" x14ac:dyDescent="0.3">
      <c r="A25" s="170" t="s">
        <v>1309</v>
      </c>
      <c r="B25" s="170" t="s">
        <v>1359</v>
      </c>
      <c r="C25" s="171" t="s">
        <v>1360</v>
      </c>
      <c r="D25" s="170" t="s">
        <v>1319</v>
      </c>
      <c r="E25" s="172">
        <v>0</v>
      </c>
      <c r="F25" s="174"/>
      <c r="G25" s="174">
        <v>0</v>
      </c>
      <c r="H25" s="174">
        <v>0</v>
      </c>
      <c r="I25" s="174">
        <v>0</v>
      </c>
      <c r="J25" s="174">
        <v>386938</v>
      </c>
      <c r="K25" s="177">
        <v>0</v>
      </c>
      <c r="L25" s="174">
        <v>386938</v>
      </c>
      <c r="N25" s="176"/>
    </row>
    <row r="26" spans="1:14" s="175" customFormat="1" ht="19.8" x14ac:dyDescent="0.3">
      <c r="A26" s="170" t="s">
        <v>1309</v>
      </c>
      <c r="B26" s="170" t="s">
        <v>1361</v>
      </c>
      <c r="C26" s="171" t="s">
        <v>114</v>
      </c>
      <c r="D26" s="170" t="s">
        <v>1362</v>
      </c>
      <c r="E26" s="172">
        <v>0</v>
      </c>
      <c r="F26" s="174"/>
      <c r="G26" s="174">
        <v>0</v>
      </c>
      <c r="H26" s="174">
        <v>0</v>
      </c>
      <c r="I26" s="174">
        <v>0</v>
      </c>
      <c r="J26" s="174">
        <v>397864</v>
      </c>
      <c r="K26" s="177">
        <v>0</v>
      </c>
      <c r="L26" s="174">
        <v>397864</v>
      </c>
      <c r="N26" s="176"/>
    </row>
    <row r="27" spans="1:14" s="175" customFormat="1" ht="19.8" x14ac:dyDescent="0.3">
      <c r="A27" s="170" t="s">
        <v>1309</v>
      </c>
      <c r="B27" s="170" t="s">
        <v>1363</v>
      </c>
      <c r="C27" s="171" t="s">
        <v>1364</v>
      </c>
      <c r="D27" s="170" t="s">
        <v>55</v>
      </c>
      <c r="E27" s="172">
        <v>0</v>
      </c>
      <c r="F27" s="174"/>
      <c r="G27" s="174">
        <v>0</v>
      </c>
      <c r="H27" s="174">
        <v>0</v>
      </c>
      <c r="I27" s="174">
        <v>0</v>
      </c>
      <c r="J27" s="174">
        <v>446525</v>
      </c>
      <c r="K27" s="177">
        <v>0</v>
      </c>
      <c r="L27" s="174">
        <v>446525</v>
      </c>
      <c r="N27" s="176"/>
    </row>
    <row r="28" spans="1:14" s="175" customFormat="1" ht="19.8" x14ac:dyDescent="0.3">
      <c r="A28" s="170" t="s">
        <v>1309</v>
      </c>
      <c r="B28" s="170" t="s">
        <v>1365</v>
      </c>
      <c r="C28" s="171" t="s">
        <v>1366</v>
      </c>
      <c r="D28" s="170" t="s">
        <v>1367</v>
      </c>
      <c r="E28" s="172">
        <v>0</v>
      </c>
      <c r="F28" s="174"/>
      <c r="G28" s="174">
        <v>0</v>
      </c>
      <c r="H28" s="174">
        <v>0</v>
      </c>
      <c r="I28" s="174">
        <v>0</v>
      </c>
      <c r="J28" s="174">
        <v>200606</v>
      </c>
      <c r="K28" s="177">
        <v>0</v>
      </c>
      <c r="L28" s="174">
        <v>200606</v>
      </c>
      <c r="N28" s="176"/>
    </row>
    <row r="29" spans="1:14" s="175" customFormat="1" ht="19.8" x14ac:dyDescent="0.3">
      <c r="A29" s="170" t="s">
        <v>1309</v>
      </c>
      <c r="B29" s="170" t="s">
        <v>1368</v>
      </c>
      <c r="C29" s="171" t="s">
        <v>1369</v>
      </c>
      <c r="D29" s="170" t="s">
        <v>1337</v>
      </c>
      <c r="E29" s="172">
        <v>0</v>
      </c>
      <c r="F29" s="174"/>
      <c r="G29" s="174">
        <v>0</v>
      </c>
      <c r="H29" s="174">
        <v>0</v>
      </c>
      <c r="I29" s="174">
        <v>0</v>
      </c>
      <c r="J29" s="174">
        <v>361352</v>
      </c>
      <c r="K29" s="177">
        <v>0</v>
      </c>
      <c r="L29" s="174">
        <v>361352</v>
      </c>
      <c r="N29" s="176"/>
    </row>
    <row r="30" spans="1:14" s="175" customFormat="1" ht="19.8" x14ac:dyDescent="0.3">
      <c r="A30" s="170" t="s">
        <v>1309</v>
      </c>
      <c r="B30" s="170" t="s">
        <v>1370</v>
      </c>
      <c r="C30" s="171" t="s">
        <v>1371</v>
      </c>
      <c r="D30" s="170" t="s">
        <v>1372</v>
      </c>
      <c r="E30" s="172">
        <v>0</v>
      </c>
      <c r="F30" s="174"/>
      <c r="G30" s="174">
        <v>196746</v>
      </c>
      <c r="H30" s="174">
        <v>0</v>
      </c>
      <c r="I30" s="174">
        <v>0</v>
      </c>
      <c r="J30" s="174">
        <v>361688</v>
      </c>
      <c r="K30" s="177">
        <v>39349</v>
      </c>
      <c r="L30" s="174">
        <v>558434</v>
      </c>
      <c r="N30" s="176"/>
    </row>
    <row r="31" spans="1:14" s="175" customFormat="1" ht="19.8" x14ac:dyDescent="0.3">
      <c r="A31" s="170" t="s">
        <v>1309</v>
      </c>
      <c r="B31" s="170" t="s">
        <v>1373</v>
      </c>
      <c r="C31" s="171" t="s">
        <v>1374</v>
      </c>
      <c r="D31" s="170" t="s">
        <v>1329</v>
      </c>
      <c r="E31" s="172">
        <v>0</v>
      </c>
      <c r="F31" s="174"/>
      <c r="G31" s="174">
        <v>0</v>
      </c>
      <c r="H31" s="174">
        <v>0</v>
      </c>
      <c r="I31" s="174">
        <v>0</v>
      </c>
      <c r="J31" s="174">
        <v>403665</v>
      </c>
      <c r="K31" s="177">
        <v>0</v>
      </c>
      <c r="L31" s="174">
        <v>403665</v>
      </c>
      <c r="N31" s="176"/>
    </row>
    <row r="32" spans="1:14" s="175" customFormat="1" ht="19.8" x14ac:dyDescent="0.3">
      <c r="A32" s="170" t="s">
        <v>1309</v>
      </c>
      <c r="B32" s="170" t="s">
        <v>1375</v>
      </c>
      <c r="C32" s="171" t="s">
        <v>1376</v>
      </c>
      <c r="D32" s="170" t="s">
        <v>1329</v>
      </c>
      <c r="E32" s="172">
        <v>0</v>
      </c>
      <c r="F32" s="174"/>
      <c r="G32" s="174">
        <v>0</v>
      </c>
      <c r="H32" s="174">
        <v>0</v>
      </c>
      <c r="I32" s="174">
        <v>0</v>
      </c>
      <c r="J32" s="174">
        <v>629602</v>
      </c>
      <c r="K32" s="177">
        <v>0</v>
      </c>
      <c r="L32" s="174">
        <v>629602</v>
      </c>
      <c r="N32" s="176"/>
    </row>
    <row r="33" spans="1:14" s="175" customFormat="1" ht="19.8" x14ac:dyDescent="0.3">
      <c r="A33" s="170" t="s">
        <v>1309</v>
      </c>
      <c r="B33" s="170" t="s">
        <v>1377</v>
      </c>
      <c r="C33" s="171" t="s">
        <v>1378</v>
      </c>
      <c r="D33" s="170" t="s">
        <v>1344</v>
      </c>
      <c r="E33" s="172">
        <v>0</v>
      </c>
      <c r="F33" s="172"/>
      <c r="G33" s="172">
        <v>0</v>
      </c>
      <c r="H33" s="172">
        <v>0</v>
      </c>
      <c r="I33" s="172">
        <v>0</v>
      </c>
      <c r="J33" s="172">
        <v>405774</v>
      </c>
      <c r="K33" s="173">
        <v>69158</v>
      </c>
      <c r="L33" s="174">
        <v>405774</v>
      </c>
      <c r="N33" s="176"/>
    </row>
    <row r="34" spans="1:14" s="175" customFormat="1" ht="19.8" x14ac:dyDescent="0.3">
      <c r="A34" s="170" t="s">
        <v>1309</v>
      </c>
      <c r="B34" s="170" t="s">
        <v>1379</v>
      </c>
      <c r="C34" s="171" t="s">
        <v>311</v>
      </c>
      <c r="D34" s="170" t="s">
        <v>1380</v>
      </c>
      <c r="E34" s="172">
        <v>0</v>
      </c>
      <c r="F34" s="174"/>
      <c r="G34" s="174">
        <v>0</v>
      </c>
      <c r="H34" s="174">
        <v>0</v>
      </c>
      <c r="I34" s="174">
        <v>0</v>
      </c>
      <c r="J34" s="174">
        <v>333989</v>
      </c>
      <c r="K34" s="177">
        <v>0</v>
      </c>
      <c r="L34" s="174">
        <v>333989</v>
      </c>
      <c r="N34" s="176"/>
    </row>
    <row r="35" spans="1:14" s="175" customFormat="1" ht="19.8" x14ac:dyDescent="0.3">
      <c r="A35" s="170" t="s">
        <v>1309</v>
      </c>
      <c r="B35" s="170" t="s">
        <v>1381</v>
      </c>
      <c r="C35" s="171" t="s">
        <v>68</v>
      </c>
      <c r="D35" s="170" t="s">
        <v>1337</v>
      </c>
      <c r="E35" s="172">
        <v>0</v>
      </c>
      <c r="F35" s="174"/>
      <c r="G35" s="174">
        <v>0</v>
      </c>
      <c r="H35" s="174">
        <v>0</v>
      </c>
      <c r="I35" s="174">
        <v>0</v>
      </c>
      <c r="J35" s="174">
        <v>645841</v>
      </c>
      <c r="K35" s="177">
        <v>0</v>
      </c>
      <c r="L35" s="174">
        <v>645841</v>
      </c>
      <c r="N35" s="176"/>
    </row>
    <row r="36" spans="1:14" s="175" customFormat="1" ht="19.8" x14ac:dyDescent="0.3">
      <c r="A36" s="170" t="s">
        <v>1309</v>
      </c>
      <c r="B36" s="170" t="s">
        <v>1382</v>
      </c>
      <c r="C36" s="171" t="s">
        <v>48</v>
      </c>
      <c r="D36" s="170" t="s">
        <v>1383</v>
      </c>
      <c r="E36" s="172">
        <v>0</v>
      </c>
      <c r="F36" s="174"/>
      <c r="G36" s="174">
        <v>190000</v>
      </c>
      <c r="H36" s="174">
        <v>0</v>
      </c>
      <c r="I36" s="174">
        <v>0</v>
      </c>
      <c r="J36" s="174">
        <v>416133</v>
      </c>
      <c r="K36" s="177">
        <v>130250</v>
      </c>
      <c r="L36" s="174">
        <v>606133</v>
      </c>
      <c r="N36" s="176"/>
    </row>
    <row r="37" spans="1:14" s="175" customFormat="1" ht="59.4" x14ac:dyDescent="0.3">
      <c r="A37" s="170" t="s">
        <v>1384</v>
      </c>
      <c r="B37" s="170" t="s">
        <v>1385</v>
      </c>
      <c r="C37" s="171" t="s">
        <v>1386</v>
      </c>
      <c r="D37" s="170" t="s">
        <v>54</v>
      </c>
      <c r="E37" s="172">
        <v>214000</v>
      </c>
      <c r="F37" s="174"/>
      <c r="G37" s="174">
        <v>74622</v>
      </c>
      <c r="H37" s="174">
        <v>3037463</v>
      </c>
      <c r="I37" s="174">
        <v>7238732</v>
      </c>
      <c r="J37" s="174">
        <v>2592949</v>
      </c>
      <c r="K37" s="177">
        <v>858276</v>
      </c>
      <c r="L37" s="174">
        <v>13157766</v>
      </c>
      <c r="N37" s="176"/>
    </row>
    <row r="38" spans="1:14" s="175" customFormat="1" ht="59.4" x14ac:dyDescent="0.3">
      <c r="A38" s="170" t="s">
        <v>1384</v>
      </c>
      <c r="B38" s="170" t="s">
        <v>1387</v>
      </c>
      <c r="C38" s="171" t="s">
        <v>1388</v>
      </c>
      <c r="D38" s="170" t="s">
        <v>77</v>
      </c>
      <c r="E38" s="172">
        <v>194000</v>
      </c>
      <c r="F38" s="174"/>
      <c r="G38" s="174">
        <v>50000</v>
      </c>
      <c r="H38" s="174">
        <v>1955398</v>
      </c>
      <c r="I38" s="174">
        <v>451042</v>
      </c>
      <c r="J38" s="174">
        <v>656209</v>
      </c>
      <c r="K38" s="177">
        <v>170052</v>
      </c>
      <c r="L38" s="174">
        <v>3306649</v>
      </c>
      <c r="N38" s="176"/>
    </row>
    <row r="39" spans="1:14" s="175" customFormat="1" ht="39.6" x14ac:dyDescent="0.3">
      <c r="A39" s="170" t="s">
        <v>1384</v>
      </c>
      <c r="B39" s="170" t="s">
        <v>1389</v>
      </c>
      <c r="C39" s="171" t="s">
        <v>1390</v>
      </c>
      <c r="D39" s="170" t="s">
        <v>73</v>
      </c>
      <c r="E39" s="172">
        <v>0</v>
      </c>
      <c r="F39" s="174"/>
      <c r="G39" s="174">
        <v>0</v>
      </c>
      <c r="H39" s="174">
        <v>803545</v>
      </c>
      <c r="I39" s="174">
        <v>135292</v>
      </c>
      <c r="J39" s="174">
        <v>353693</v>
      </c>
      <c r="K39" s="177">
        <v>20294</v>
      </c>
      <c r="L39" s="174">
        <v>1292530</v>
      </c>
      <c r="N39" s="176"/>
    </row>
    <row r="40" spans="1:14" s="175" customFormat="1" ht="138.6" x14ac:dyDescent="0.3">
      <c r="A40" s="170" t="s">
        <v>1384</v>
      </c>
      <c r="B40" s="170" t="s">
        <v>1391</v>
      </c>
      <c r="C40" s="171" t="s">
        <v>1392</v>
      </c>
      <c r="D40" s="170" t="s">
        <v>83</v>
      </c>
      <c r="E40" s="172">
        <v>0</v>
      </c>
      <c r="F40" s="174"/>
      <c r="G40" s="174">
        <v>21500</v>
      </c>
      <c r="H40" s="174">
        <v>4972809</v>
      </c>
      <c r="I40" s="174">
        <v>7164073</v>
      </c>
      <c r="J40" s="174">
        <v>4437634</v>
      </c>
      <c r="K40" s="177">
        <v>492240</v>
      </c>
      <c r="L40" s="174">
        <v>16596016</v>
      </c>
      <c r="N40" s="176"/>
    </row>
    <row r="41" spans="1:14" s="175" customFormat="1" ht="59.4" x14ac:dyDescent="0.3">
      <c r="A41" s="170" t="s">
        <v>1384</v>
      </c>
      <c r="B41" s="170" t="s">
        <v>1393</v>
      </c>
      <c r="C41" s="171" t="s">
        <v>1394</v>
      </c>
      <c r="D41" s="170" t="s">
        <v>55</v>
      </c>
      <c r="E41" s="172">
        <v>205000</v>
      </c>
      <c r="F41" s="174"/>
      <c r="G41" s="174">
        <v>0</v>
      </c>
      <c r="H41" s="174">
        <v>6379371</v>
      </c>
      <c r="I41" s="174">
        <v>710141</v>
      </c>
      <c r="J41" s="174">
        <v>2515622</v>
      </c>
      <c r="K41" s="177">
        <v>396682</v>
      </c>
      <c r="L41" s="174">
        <v>9810134</v>
      </c>
      <c r="N41" s="176"/>
    </row>
    <row r="42" spans="1:14" s="175" customFormat="1" ht="79.2" x14ac:dyDescent="0.3">
      <c r="A42" s="170" t="s">
        <v>1384</v>
      </c>
      <c r="B42" s="170" t="s">
        <v>1395</v>
      </c>
      <c r="C42" s="171" t="s">
        <v>1396</v>
      </c>
      <c r="D42" s="170" t="s">
        <v>95</v>
      </c>
      <c r="E42" s="172">
        <v>0</v>
      </c>
      <c r="F42" s="174"/>
      <c r="G42" s="174">
        <v>541552</v>
      </c>
      <c r="H42" s="174">
        <v>2476393</v>
      </c>
      <c r="I42" s="174">
        <v>1135999</v>
      </c>
      <c r="J42" s="174">
        <v>1379645</v>
      </c>
      <c r="K42" s="177">
        <v>124097</v>
      </c>
      <c r="L42" s="174">
        <v>5533589</v>
      </c>
      <c r="N42" s="176"/>
    </row>
    <row r="43" spans="1:14" s="175" customFormat="1" ht="19.8" x14ac:dyDescent="0.3">
      <c r="A43" s="170" t="s">
        <v>1384</v>
      </c>
      <c r="B43" s="170" t="s">
        <v>1397</v>
      </c>
      <c r="C43" s="171" t="s">
        <v>1398</v>
      </c>
      <c r="D43" s="170" t="s">
        <v>151</v>
      </c>
      <c r="E43" s="172">
        <v>0</v>
      </c>
      <c r="F43" s="172"/>
      <c r="G43" s="172">
        <v>0</v>
      </c>
      <c r="H43" s="172">
        <v>800081</v>
      </c>
      <c r="I43" s="172">
        <v>84750</v>
      </c>
      <c r="J43" s="172">
        <v>832999</v>
      </c>
      <c r="K43" s="173">
        <v>18556</v>
      </c>
      <c r="L43" s="174">
        <v>1717830</v>
      </c>
      <c r="N43" s="176"/>
    </row>
    <row r="44" spans="1:14" s="175" customFormat="1" ht="39.6" x14ac:dyDescent="0.3">
      <c r="A44" s="170" t="s">
        <v>1384</v>
      </c>
      <c r="B44" s="170" t="s">
        <v>1399</v>
      </c>
      <c r="C44" s="171" t="s">
        <v>1400</v>
      </c>
      <c r="D44" s="170" t="s">
        <v>57</v>
      </c>
      <c r="E44" s="172">
        <v>0</v>
      </c>
      <c r="F44" s="174"/>
      <c r="G44" s="174">
        <v>300000</v>
      </c>
      <c r="H44" s="174">
        <v>1825949</v>
      </c>
      <c r="I44" s="174">
        <v>172015</v>
      </c>
      <c r="J44" s="174">
        <v>940529</v>
      </c>
      <c r="K44" s="177">
        <v>193309</v>
      </c>
      <c r="L44" s="174">
        <v>3238493</v>
      </c>
      <c r="N44" s="176"/>
    </row>
    <row r="45" spans="1:14" s="175" customFormat="1" ht="19.8" x14ac:dyDescent="0.3">
      <c r="A45" s="170" t="s">
        <v>1384</v>
      </c>
      <c r="B45" s="170" t="s">
        <v>1401</v>
      </c>
      <c r="C45" s="171" t="s">
        <v>1402</v>
      </c>
      <c r="D45" s="170" t="s">
        <v>118</v>
      </c>
      <c r="E45" s="172">
        <v>0</v>
      </c>
      <c r="F45" s="174"/>
      <c r="G45" s="174">
        <v>0</v>
      </c>
      <c r="H45" s="174">
        <v>916985</v>
      </c>
      <c r="I45" s="174">
        <v>84750</v>
      </c>
      <c r="J45" s="174">
        <v>1185134</v>
      </c>
      <c r="K45" s="177">
        <v>12713</v>
      </c>
      <c r="L45" s="174">
        <v>2186869</v>
      </c>
      <c r="N45" s="176"/>
    </row>
    <row r="46" spans="1:14" s="175" customFormat="1" ht="79.2" x14ac:dyDescent="0.3">
      <c r="A46" s="170" t="s">
        <v>1384</v>
      </c>
      <c r="B46" s="170" t="s">
        <v>1403</v>
      </c>
      <c r="C46" s="171" t="s">
        <v>1404</v>
      </c>
      <c r="D46" s="170" t="s">
        <v>114</v>
      </c>
      <c r="E46" s="172">
        <v>210000</v>
      </c>
      <c r="F46" s="174"/>
      <c r="G46" s="174">
        <v>216875</v>
      </c>
      <c r="H46" s="174">
        <v>2773019</v>
      </c>
      <c r="I46" s="174">
        <v>5201004</v>
      </c>
      <c r="J46" s="174">
        <v>758189</v>
      </c>
      <c r="K46" s="177">
        <v>480956</v>
      </c>
      <c r="L46" s="174">
        <v>9159087</v>
      </c>
      <c r="N46" s="176"/>
    </row>
    <row r="47" spans="1:14" s="175" customFormat="1" ht="19.8" x14ac:dyDescent="0.3">
      <c r="A47" s="170" t="s">
        <v>1384</v>
      </c>
      <c r="B47" s="170" t="s">
        <v>1405</v>
      </c>
      <c r="C47" s="171" t="s">
        <v>1406</v>
      </c>
      <c r="D47" s="170" t="s">
        <v>142</v>
      </c>
      <c r="E47" s="172">
        <v>0</v>
      </c>
      <c r="F47" s="174"/>
      <c r="G47" s="174">
        <v>0</v>
      </c>
      <c r="H47" s="174">
        <v>666679</v>
      </c>
      <c r="I47" s="174">
        <v>411174</v>
      </c>
      <c r="J47" s="174">
        <v>347159</v>
      </c>
      <c r="K47" s="177">
        <v>76636</v>
      </c>
      <c r="L47" s="174">
        <v>1425012</v>
      </c>
      <c r="N47" s="176"/>
    </row>
    <row r="48" spans="1:14" s="175" customFormat="1" ht="99" x14ac:dyDescent="0.3">
      <c r="A48" s="170" t="s">
        <v>1384</v>
      </c>
      <c r="B48" s="170" t="s">
        <v>1407</v>
      </c>
      <c r="C48" s="171" t="s">
        <v>1408</v>
      </c>
      <c r="D48" s="170" t="s">
        <v>36</v>
      </c>
      <c r="E48" s="172">
        <v>204000</v>
      </c>
      <c r="F48" s="174"/>
      <c r="G48" s="174">
        <v>1129210</v>
      </c>
      <c r="H48" s="174">
        <v>5153101</v>
      </c>
      <c r="I48" s="174">
        <v>3706651</v>
      </c>
      <c r="J48" s="174">
        <v>2651057</v>
      </c>
      <c r="K48" s="177">
        <v>863292</v>
      </c>
      <c r="L48" s="174">
        <v>12844019</v>
      </c>
      <c r="N48" s="176"/>
    </row>
    <row r="49" spans="1:14" s="175" customFormat="1" ht="19.8" x14ac:dyDescent="0.3">
      <c r="A49" s="170" t="s">
        <v>1384</v>
      </c>
      <c r="B49" s="170" t="s">
        <v>1409</v>
      </c>
      <c r="C49" s="171" t="s">
        <v>832</v>
      </c>
      <c r="D49" s="170" t="s">
        <v>86</v>
      </c>
      <c r="E49" s="172">
        <v>270000</v>
      </c>
      <c r="F49" s="174"/>
      <c r="G49" s="174">
        <v>0</v>
      </c>
      <c r="H49" s="174">
        <v>6593275</v>
      </c>
      <c r="I49" s="174">
        <v>4120828</v>
      </c>
      <c r="J49" s="174">
        <v>1114926</v>
      </c>
      <c r="K49" s="177">
        <v>967721</v>
      </c>
      <c r="L49" s="174">
        <v>12099029</v>
      </c>
      <c r="N49" s="176"/>
    </row>
    <row r="50" spans="1:14" s="175" customFormat="1" ht="19.8" x14ac:dyDescent="0.3">
      <c r="A50" s="170" t="s">
        <v>1384</v>
      </c>
      <c r="B50" s="170" t="s">
        <v>1410</v>
      </c>
      <c r="C50" s="171" t="s">
        <v>558</v>
      </c>
      <c r="D50" s="170" t="s">
        <v>80</v>
      </c>
      <c r="E50" s="172">
        <v>0</v>
      </c>
      <c r="F50" s="174"/>
      <c r="G50" s="174">
        <v>0</v>
      </c>
      <c r="H50" s="174">
        <v>521125</v>
      </c>
      <c r="I50" s="174">
        <v>1791352</v>
      </c>
      <c r="J50" s="174">
        <v>948406</v>
      </c>
      <c r="K50" s="177">
        <v>16950</v>
      </c>
      <c r="L50" s="174">
        <v>3260883</v>
      </c>
      <c r="N50" s="176"/>
    </row>
    <row r="51" spans="1:14" s="175" customFormat="1" ht="19.8" x14ac:dyDescent="0.3">
      <c r="A51" s="170" t="s">
        <v>1384</v>
      </c>
      <c r="B51" s="170" t="s">
        <v>1411</v>
      </c>
      <c r="C51" s="171" t="s">
        <v>560</v>
      </c>
      <c r="D51" s="170" t="s">
        <v>80</v>
      </c>
      <c r="E51" s="172">
        <v>0</v>
      </c>
      <c r="F51" s="174"/>
      <c r="G51" s="174">
        <v>0</v>
      </c>
      <c r="H51" s="174">
        <v>675480</v>
      </c>
      <c r="I51" s="174">
        <v>457419</v>
      </c>
      <c r="J51" s="174">
        <v>397397</v>
      </c>
      <c r="K51" s="177">
        <v>45185</v>
      </c>
      <c r="L51" s="174">
        <v>1530296</v>
      </c>
      <c r="N51" s="176"/>
    </row>
    <row r="52" spans="1:14" s="175" customFormat="1" ht="59.4" x14ac:dyDescent="0.3">
      <c r="A52" s="170" t="s">
        <v>1384</v>
      </c>
      <c r="B52" s="170" t="s">
        <v>1412</v>
      </c>
      <c r="C52" s="171" t="s">
        <v>1413</v>
      </c>
      <c r="D52" s="170" t="s">
        <v>1414</v>
      </c>
      <c r="E52" s="172">
        <v>158000</v>
      </c>
      <c r="F52" s="174"/>
      <c r="G52" s="174">
        <v>229407</v>
      </c>
      <c r="H52" s="174">
        <v>1768188</v>
      </c>
      <c r="I52" s="174">
        <v>309765</v>
      </c>
      <c r="J52" s="174">
        <v>711138</v>
      </c>
      <c r="K52" s="177">
        <v>292552</v>
      </c>
      <c r="L52" s="174">
        <v>3176498</v>
      </c>
      <c r="N52" s="176"/>
    </row>
    <row r="53" spans="1:14" s="175" customFormat="1" ht="39.6" x14ac:dyDescent="0.3">
      <c r="A53" s="170" t="s">
        <v>1384</v>
      </c>
      <c r="B53" s="170" t="s">
        <v>1415</v>
      </c>
      <c r="C53" s="171" t="s">
        <v>1416</v>
      </c>
      <c r="D53" s="170" t="s">
        <v>68</v>
      </c>
      <c r="E53" s="172">
        <v>170000</v>
      </c>
      <c r="F53" s="172"/>
      <c r="G53" s="172">
        <v>0</v>
      </c>
      <c r="H53" s="172">
        <v>1054068</v>
      </c>
      <c r="I53" s="172">
        <v>146879</v>
      </c>
      <c r="J53" s="172">
        <v>444934</v>
      </c>
      <c r="K53" s="173">
        <v>110344</v>
      </c>
      <c r="L53" s="174">
        <v>1815881</v>
      </c>
      <c r="N53" s="176"/>
    </row>
    <row r="54" spans="1:14" s="175" customFormat="1" ht="59.4" x14ac:dyDescent="0.3">
      <c r="A54" s="170" t="s">
        <v>1384</v>
      </c>
      <c r="B54" s="170" t="s">
        <v>1417</v>
      </c>
      <c r="C54" s="171" t="s">
        <v>1418</v>
      </c>
      <c r="D54" s="170" t="s">
        <v>95</v>
      </c>
      <c r="E54" s="172">
        <v>0</v>
      </c>
      <c r="F54" s="174"/>
      <c r="G54" s="174">
        <v>0</v>
      </c>
      <c r="H54" s="174">
        <v>1190834</v>
      </c>
      <c r="I54" s="174">
        <v>525217</v>
      </c>
      <c r="J54" s="174">
        <v>1029407</v>
      </c>
      <c r="K54" s="177">
        <v>342764</v>
      </c>
      <c r="L54" s="174">
        <v>2745458</v>
      </c>
      <c r="N54" s="176"/>
    </row>
    <row r="55" spans="1:14" s="175" customFormat="1" ht="19.8" x14ac:dyDescent="0.3">
      <c r="A55" s="170" t="s">
        <v>1384</v>
      </c>
      <c r="B55" s="170" t="s">
        <v>1419</v>
      </c>
      <c r="C55" s="171" t="s">
        <v>1420</v>
      </c>
      <c r="D55" s="170" t="s">
        <v>45</v>
      </c>
      <c r="E55" s="172">
        <v>0</v>
      </c>
      <c r="F55" s="174"/>
      <c r="G55" s="174">
        <v>0</v>
      </c>
      <c r="H55" s="174">
        <v>538133</v>
      </c>
      <c r="I55" s="174">
        <v>84750</v>
      </c>
      <c r="J55" s="174">
        <v>398926</v>
      </c>
      <c r="K55" s="177">
        <v>16950</v>
      </c>
      <c r="L55" s="174">
        <v>1021809</v>
      </c>
      <c r="N55" s="176"/>
    </row>
    <row r="56" spans="1:14" s="175" customFormat="1" ht="19.8" x14ac:dyDescent="0.3">
      <c r="A56" s="170" t="s">
        <v>1384</v>
      </c>
      <c r="B56" s="170" t="s">
        <v>1421</v>
      </c>
      <c r="C56" s="171" t="s">
        <v>1422</v>
      </c>
      <c r="D56" s="170" t="s">
        <v>92</v>
      </c>
      <c r="E56" s="172">
        <v>240000</v>
      </c>
      <c r="F56" s="174"/>
      <c r="G56" s="174">
        <v>260000</v>
      </c>
      <c r="H56" s="174">
        <v>1714364</v>
      </c>
      <c r="I56" s="174">
        <v>1232365</v>
      </c>
      <c r="J56" s="174">
        <v>1776317</v>
      </c>
      <c r="K56" s="177">
        <v>336113</v>
      </c>
      <c r="L56" s="174">
        <v>5223046</v>
      </c>
      <c r="N56" s="176"/>
    </row>
    <row r="57" spans="1:14" s="175" customFormat="1" ht="19.8" x14ac:dyDescent="0.3">
      <c r="A57" s="170" t="s">
        <v>1384</v>
      </c>
      <c r="B57" s="170" t="s">
        <v>1423</v>
      </c>
      <c r="C57" s="171" t="s">
        <v>238</v>
      </c>
      <c r="D57" s="170" t="s">
        <v>68</v>
      </c>
      <c r="E57" s="172">
        <v>0</v>
      </c>
      <c r="F57" s="174"/>
      <c r="G57" s="174">
        <v>0</v>
      </c>
      <c r="H57" s="174">
        <v>843880</v>
      </c>
      <c r="I57" s="174">
        <v>167802</v>
      </c>
      <c r="J57" s="174">
        <v>646140</v>
      </c>
      <c r="K57" s="177">
        <v>26507</v>
      </c>
      <c r="L57" s="174">
        <v>1657822</v>
      </c>
      <c r="N57" s="176"/>
    </row>
    <row r="58" spans="1:14" s="175" customFormat="1" ht="178.2" x14ac:dyDescent="0.3">
      <c r="A58" s="170" t="s">
        <v>1384</v>
      </c>
      <c r="B58" s="170" t="s">
        <v>1424</v>
      </c>
      <c r="C58" s="171" t="s">
        <v>1425</v>
      </c>
      <c r="D58" s="170" t="s">
        <v>51</v>
      </c>
      <c r="E58" s="172">
        <v>0</v>
      </c>
      <c r="F58" s="174"/>
      <c r="G58" s="174">
        <v>200000</v>
      </c>
      <c r="H58" s="174">
        <v>4980496</v>
      </c>
      <c r="I58" s="174">
        <v>2691316</v>
      </c>
      <c r="J58" s="174">
        <v>1846652</v>
      </c>
      <c r="K58" s="177">
        <v>698477</v>
      </c>
      <c r="L58" s="174">
        <v>9718464</v>
      </c>
      <c r="N58" s="176"/>
    </row>
    <row r="59" spans="1:14" s="175" customFormat="1" ht="19.8" x14ac:dyDescent="0.3">
      <c r="A59" s="170" t="s">
        <v>1384</v>
      </c>
      <c r="B59" s="170" t="s">
        <v>1426</v>
      </c>
      <c r="C59" s="171" t="s">
        <v>1427</v>
      </c>
      <c r="D59" s="170" t="s">
        <v>151</v>
      </c>
      <c r="E59" s="172">
        <v>0</v>
      </c>
      <c r="F59" s="174"/>
      <c r="G59" s="174">
        <v>0</v>
      </c>
      <c r="H59" s="174">
        <v>1181550</v>
      </c>
      <c r="I59" s="174">
        <v>146562</v>
      </c>
      <c r="J59" s="174">
        <v>961156</v>
      </c>
      <c r="K59" s="177">
        <v>21984</v>
      </c>
      <c r="L59" s="174">
        <v>2289268</v>
      </c>
      <c r="N59" s="176"/>
    </row>
    <row r="60" spans="1:14" s="175" customFormat="1" ht="59.4" x14ac:dyDescent="0.3">
      <c r="A60" s="170" t="s">
        <v>1384</v>
      </c>
      <c r="B60" s="170" t="s">
        <v>1428</v>
      </c>
      <c r="C60" s="171" t="s">
        <v>1429</v>
      </c>
      <c r="D60" s="170" t="s">
        <v>89</v>
      </c>
      <c r="E60" s="172">
        <v>0</v>
      </c>
      <c r="F60" s="174"/>
      <c r="G60" s="174">
        <v>467151</v>
      </c>
      <c r="H60" s="174">
        <v>2461051</v>
      </c>
      <c r="I60" s="174">
        <v>1240312</v>
      </c>
      <c r="J60" s="174">
        <v>841696</v>
      </c>
      <c r="K60" s="177">
        <v>327288</v>
      </c>
      <c r="L60" s="174">
        <v>5010210</v>
      </c>
      <c r="N60" s="176"/>
    </row>
    <row r="61" spans="1:14" s="175" customFormat="1" ht="19.8" x14ac:dyDescent="0.3">
      <c r="A61" s="170" t="s">
        <v>1384</v>
      </c>
      <c r="B61" s="170" t="s">
        <v>1430</v>
      </c>
      <c r="C61" s="171" t="s">
        <v>1431</v>
      </c>
      <c r="D61" s="170" t="s">
        <v>45</v>
      </c>
      <c r="E61" s="172">
        <v>0</v>
      </c>
      <c r="F61" s="174"/>
      <c r="G61" s="174">
        <v>441737</v>
      </c>
      <c r="H61" s="174">
        <v>10235586</v>
      </c>
      <c r="I61" s="174">
        <v>10466997</v>
      </c>
      <c r="J61" s="174">
        <v>1430671</v>
      </c>
      <c r="K61" s="177">
        <v>1835085</v>
      </c>
      <c r="L61" s="174">
        <v>22574991</v>
      </c>
      <c r="N61" s="176"/>
    </row>
    <row r="62" spans="1:14" s="175" customFormat="1" ht="19.8" x14ac:dyDescent="0.3">
      <c r="A62" s="170" t="s">
        <v>1384</v>
      </c>
      <c r="B62" s="170" t="s">
        <v>1432</v>
      </c>
      <c r="C62" s="171" t="s">
        <v>1433</v>
      </c>
      <c r="D62" s="170" t="s">
        <v>136</v>
      </c>
      <c r="E62" s="172">
        <v>0</v>
      </c>
      <c r="F62" s="174"/>
      <c r="G62" s="174">
        <v>293500</v>
      </c>
      <c r="H62" s="174">
        <v>945574</v>
      </c>
      <c r="I62" s="174">
        <v>2165048</v>
      </c>
      <c r="J62" s="174">
        <v>619887</v>
      </c>
      <c r="K62" s="177">
        <v>97580</v>
      </c>
      <c r="L62" s="174">
        <v>4024009</v>
      </c>
      <c r="N62" s="176"/>
    </row>
    <row r="63" spans="1:14" s="175" customFormat="1" ht="19.8" x14ac:dyDescent="0.3">
      <c r="A63" s="170" t="s">
        <v>1384</v>
      </c>
      <c r="B63" s="170" t="s">
        <v>1434</v>
      </c>
      <c r="C63" s="171" t="s">
        <v>1435</v>
      </c>
      <c r="D63" s="170" t="s">
        <v>108</v>
      </c>
      <c r="E63" s="172">
        <v>190000</v>
      </c>
      <c r="F63" s="172"/>
      <c r="G63" s="172">
        <v>380000</v>
      </c>
      <c r="H63" s="172">
        <v>1142326</v>
      </c>
      <c r="I63" s="172">
        <v>159591</v>
      </c>
      <c r="J63" s="172">
        <v>641550</v>
      </c>
      <c r="K63" s="173">
        <v>248297</v>
      </c>
      <c r="L63" s="174">
        <v>2513467</v>
      </c>
      <c r="N63" s="176"/>
    </row>
    <row r="64" spans="1:14" s="175" customFormat="1" ht="39.6" x14ac:dyDescent="0.3">
      <c r="A64" s="170" t="s">
        <v>1384</v>
      </c>
      <c r="B64" s="170" t="s">
        <v>1436</v>
      </c>
      <c r="C64" s="171" t="s">
        <v>1437</v>
      </c>
      <c r="D64" s="170" t="s">
        <v>92</v>
      </c>
      <c r="E64" s="172">
        <v>0</v>
      </c>
      <c r="F64" s="174"/>
      <c r="G64" s="174">
        <v>0</v>
      </c>
      <c r="H64" s="174">
        <v>778295</v>
      </c>
      <c r="I64" s="174">
        <v>418489</v>
      </c>
      <c r="J64" s="174">
        <v>752340</v>
      </c>
      <c r="K64" s="177">
        <v>34567</v>
      </c>
      <c r="L64" s="174">
        <v>1949124</v>
      </c>
      <c r="N64" s="176"/>
    </row>
    <row r="65" spans="1:14" s="175" customFormat="1" ht="59.4" x14ac:dyDescent="0.3">
      <c r="A65" s="170" t="s">
        <v>1384</v>
      </c>
      <c r="B65" s="170" t="s">
        <v>1438</v>
      </c>
      <c r="C65" s="171" t="s">
        <v>1439</v>
      </c>
      <c r="D65" s="170" t="s">
        <v>60</v>
      </c>
      <c r="E65" s="172">
        <v>0</v>
      </c>
      <c r="F65" s="174"/>
      <c r="G65" s="174">
        <v>760564</v>
      </c>
      <c r="H65" s="174">
        <v>2536484</v>
      </c>
      <c r="I65" s="174">
        <v>1735970</v>
      </c>
      <c r="J65" s="174">
        <v>851876</v>
      </c>
      <c r="K65" s="177">
        <v>237038</v>
      </c>
      <c r="L65" s="174">
        <v>5884894</v>
      </c>
      <c r="N65" s="176"/>
    </row>
    <row r="66" spans="1:14" s="175" customFormat="1" ht="59.4" x14ac:dyDescent="0.3">
      <c r="A66" s="170" t="s">
        <v>1384</v>
      </c>
      <c r="B66" s="170" t="s">
        <v>1440</v>
      </c>
      <c r="C66" s="171" t="s">
        <v>1441</v>
      </c>
      <c r="D66" s="170" t="s">
        <v>54</v>
      </c>
      <c r="E66" s="172">
        <v>365000</v>
      </c>
      <c r="F66" s="174"/>
      <c r="G66" s="174">
        <v>1056000</v>
      </c>
      <c r="H66" s="174">
        <v>1779712</v>
      </c>
      <c r="I66" s="174">
        <v>128936</v>
      </c>
      <c r="J66" s="174">
        <v>993371</v>
      </c>
      <c r="K66" s="177">
        <v>389320</v>
      </c>
      <c r="L66" s="174">
        <v>4323019</v>
      </c>
      <c r="N66" s="176"/>
    </row>
    <row r="67" spans="1:14" s="175" customFormat="1" ht="19.8" x14ac:dyDescent="0.3">
      <c r="A67" s="170" t="s">
        <v>1384</v>
      </c>
      <c r="B67" s="170" t="s">
        <v>1442</v>
      </c>
      <c r="C67" s="171" t="s">
        <v>137</v>
      </c>
      <c r="D67" s="170" t="s">
        <v>118</v>
      </c>
      <c r="E67" s="172">
        <v>0</v>
      </c>
      <c r="F67" s="174"/>
      <c r="G67" s="174">
        <v>100000</v>
      </c>
      <c r="H67" s="174">
        <v>716946</v>
      </c>
      <c r="I67" s="174">
        <v>274100</v>
      </c>
      <c r="J67" s="174">
        <v>360283</v>
      </c>
      <c r="K67" s="177">
        <v>53593</v>
      </c>
      <c r="L67" s="174">
        <v>1451329</v>
      </c>
      <c r="N67" s="176"/>
    </row>
    <row r="68" spans="1:14" s="175" customFormat="1" ht="19.8" x14ac:dyDescent="0.3">
      <c r="A68" s="170" t="s">
        <v>1384</v>
      </c>
      <c r="B68" s="170" t="s">
        <v>1443</v>
      </c>
      <c r="C68" s="171" t="s">
        <v>207</v>
      </c>
      <c r="D68" s="170" t="s">
        <v>118</v>
      </c>
      <c r="E68" s="172">
        <v>0</v>
      </c>
      <c r="F68" s="174"/>
      <c r="G68" s="174">
        <v>155000</v>
      </c>
      <c r="H68" s="174">
        <v>1079954</v>
      </c>
      <c r="I68" s="174">
        <v>2406865</v>
      </c>
      <c r="J68" s="174">
        <v>1013759</v>
      </c>
      <c r="K68" s="177">
        <v>100554</v>
      </c>
      <c r="L68" s="174">
        <v>4655578</v>
      </c>
      <c r="N68" s="176"/>
    </row>
    <row r="69" spans="1:14" s="175" customFormat="1" ht="39.6" x14ac:dyDescent="0.3">
      <c r="A69" s="170" t="s">
        <v>1384</v>
      </c>
      <c r="B69" s="170" t="s">
        <v>1444</v>
      </c>
      <c r="C69" s="171" t="s">
        <v>1445</v>
      </c>
      <c r="D69" s="170" t="s">
        <v>136</v>
      </c>
      <c r="E69" s="172">
        <v>200000</v>
      </c>
      <c r="F69" s="174"/>
      <c r="G69" s="174">
        <v>99189</v>
      </c>
      <c r="H69" s="174">
        <v>1364226</v>
      </c>
      <c r="I69" s="174">
        <v>591203</v>
      </c>
      <c r="J69" s="174">
        <v>678082</v>
      </c>
      <c r="K69" s="177">
        <v>113227</v>
      </c>
      <c r="L69" s="174">
        <v>2932700</v>
      </c>
      <c r="N69" s="176"/>
    </row>
    <row r="70" spans="1:14" s="175" customFormat="1" ht="19.8" x14ac:dyDescent="0.3">
      <c r="A70" s="170" t="s">
        <v>1384</v>
      </c>
      <c r="B70" s="170" t="s">
        <v>1446</v>
      </c>
      <c r="C70" s="171" t="s">
        <v>1447</v>
      </c>
      <c r="D70" s="170" t="s">
        <v>151</v>
      </c>
      <c r="E70" s="172">
        <v>0</v>
      </c>
      <c r="F70" s="174"/>
      <c r="G70" s="174">
        <v>10000</v>
      </c>
      <c r="H70" s="174">
        <v>662524</v>
      </c>
      <c r="I70" s="174">
        <v>95234</v>
      </c>
      <c r="J70" s="174">
        <v>295962</v>
      </c>
      <c r="K70" s="177">
        <v>21047</v>
      </c>
      <c r="L70" s="174">
        <v>1063720</v>
      </c>
      <c r="N70" s="176"/>
    </row>
    <row r="71" spans="1:14" s="175" customFormat="1" ht="19.8" x14ac:dyDescent="0.3">
      <c r="A71" s="170" t="s">
        <v>1384</v>
      </c>
      <c r="B71" s="170" t="s">
        <v>1448</v>
      </c>
      <c r="C71" s="171" t="s">
        <v>316</v>
      </c>
      <c r="D71" s="170" t="s">
        <v>142</v>
      </c>
      <c r="E71" s="172">
        <v>0</v>
      </c>
      <c r="F71" s="174"/>
      <c r="G71" s="174">
        <v>0</v>
      </c>
      <c r="H71" s="174">
        <v>575719</v>
      </c>
      <c r="I71" s="174">
        <v>374318</v>
      </c>
      <c r="J71" s="174">
        <v>316936</v>
      </c>
      <c r="K71" s="177">
        <v>17213</v>
      </c>
      <c r="L71" s="174">
        <v>1266973</v>
      </c>
      <c r="N71" s="176"/>
    </row>
    <row r="72" spans="1:14" s="175" customFormat="1" ht="99" x14ac:dyDescent="0.3">
      <c r="A72" s="170" t="s">
        <v>1384</v>
      </c>
      <c r="B72" s="170" t="s">
        <v>1449</v>
      </c>
      <c r="C72" s="171" t="s">
        <v>1450</v>
      </c>
      <c r="D72" s="170" t="s">
        <v>39</v>
      </c>
      <c r="E72" s="172">
        <v>0</v>
      </c>
      <c r="F72" s="174"/>
      <c r="G72" s="174">
        <v>0</v>
      </c>
      <c r="H72" s="174">
        <v>3676127</v>
      </c>
      <c r="I72" s="174">
        <v>1600513</v>
      </c>
      <c r="J72" s="174">
        <v>2922692</v>
      </c>
      <c r="K72" s="177">
        <v>72250</v>
      </c>
      <c r="L72" s="174">
        <v>8199332</v>
      </c>
      <c r="N72" s="176"/>
    </row>
    <row r="73" spans="1:14" s="175" customFormat="1" ht="19.8" x14ac:dyDescent="0.3">
      <c r="A73" s="170" t="s">
        <v>1451</v>
      </c>
      <c r="B73" s="170" t="s">
        <v>1452</v>
      </c>
      <c r="C73" s="171" t="s">
        <v>55</v>
      </c>
      <c r="D73" s="170" t="s">
        <v>55</v>
      </c>
      <c r="E73" s="172">
        <v>0</v>
      </c>
      <c r="F73" s="172"/>
      <c r="G73" s="172">
        <v>170885</v>
      </c>
      <c r="H73" s="172">
        <v>0</v>
      </c>
      <c r="I73" s="172">
        <v>0</v>
      </c>
      <c r="J73" s="172">
        <v>0</v>
      </c>
      <c r="K73" s="173">
        <v>34177</v>
      </c>
      <c r="L73" s="174">
        <v>170885</v>
      </c>
      <c r="N73" s="176"/>
    </row>
    <row r="74" spans="1:14" s="175" customFormat="1" ht="19.8" x14ac:dyDescent="0.3">
      <c r="A74" s="170" t="s">
        <v>1451</v>
      </c>
      <c r="B74" s="170" t="s">
        <v>1453</v>
      </c>
      <c r="C74" s="171" t="s">
        <v>45</v>
      </c>
      <c r="D74" s="170" t="s">
        <v>45</v>
      </c>
      <c r="E74" s="172">
        <v>0</v>
      </c>
      <c r="F74" s="174"/>
      <c r="G74" s="174">
        <v>213455</v>
      </c>
      <c r="H74" s="174">
        <v>0</v>
      </c>
      <c r="I74" s="174">
        <v>0</v>
      </c>
      <c r="J74" s="174">
        <v>0</v>
      </c>
      <c r="K74" s="177">
        <v>42691</v>
      </c>
      <c r="L74" s="174">
        <v>213455</v>
      </c>
      <c r="N74" s="176"/>
    </row>
    <row r="75" spans="1:14" s="175" customFormat="1" ht="19.8" x14ac:dyDescent="0.3">
      <c r="A75" s="170" t="s">
        <v>1451</v>
      </c>
      <c r="B75" s="170" t="s">
        <v>1454</v>
      </c>
      <c r="C75" s="171" t="s">
        <v>39</v>
      </c>
      <c r="D75" s="170" t="s">
        <v>39</v>
      </c>
      <c r="E75" s="172">
        <v>0</v>
      </c>
      <c r="F75" s="174"/>
      <c r="G75" s="174">
        <v>0</v>
      </c>
      <c r="H75" s="174">
        <v>2313710</v>
      </c>
      <c r="I75" s="174">
        <v>0</v>
      </c>
      <c r="J75" s="174">
        <v>0</v>
      </c>
      <c r="K75" s="177">
        <v>0</v>
      </c>
      <c r="L75" s="174">
        <v>2313710</v>
      </c>
      <c r="N75" s="176"/>
    </row>
    <row r="76" spans="1:14" s="175" customFormat="1" ht="19.8" x14ac:dyDescent="0.3">
      <c r="A76" s="170" t="s">
        <v>1451</v>
      </c>
      <c r="B76" s="170" t="s">
        <v>1455</v>
      </c>
      <c r="C76" s="171" t="s">
        <v>118</v>
      </c>
      <c r="D76" s="170" t="s">
        <v>118</v>
      </c>
      <c r="E76" s="172">
        <v>0</v>
      </c>
      <c r="F76" s="174"/>
      <c r="G76" s="174">
        <v>0</v>
      </c>
      <c r="H76" s="174">
        <v>9454619</v>
      </c>
      <c r="I76" s="174">
        <v>0</v>
      </c>
      <c r="J76" s="174">
        <v>0</v>
      </c>
      <c r="K76" s="177">
        <v>450000</v>
      </c>
      <c r="L76" s="174">
        <v>9454619</v>
      </c>
      <c r="N76" s="176"/>
    </row>
    <row r="77" spans="1:14" s="175" customFormat="1" ht="19.8" x14ac:dyDescent="0.3">
      <c r="A77" s="170" t="s">
        <v>1451</v>
      </c>
      <c r="B77" s="170" t="s">
        <v>1456</v>
      </c>
      <c r="C77" s="171" t="s">
        <v>80</v>
      </c>
      <c r="D77" s="170" t="s">
        <v>80</v>
      </c>
      <c r="E77" s="172">
        <v>0</v>
      </c>
      <c r="F77" s="174"/>
      <c r="G77" s="174">
        <v>151529</v>
      </c>
      <c r="H77" s="174">
        <v>0</v>
      </c>
      <c r="I77" s="174">
        <v>0</v>
      </c>
      <c r="J77" s="174">
        <v>0</v>
      </c>
      <c r="K77" s="177">
        <v>30306</v>
      </c>
      <c r="L77" s="174">
        <v>151529</v>
      </c>
      <c r="N77" s="176"/>
    </row>
    <row r="78" spans="1:14" s="175" customFormat="1" ht="19.8" x14ac:dyDescent="0.3">
      <c r="A78" s="170" t="s">
        <v>1451</v>
      </c>
      <c r="B78" s="170" t="s">
        <v>1457</v>
      </c>
      <c r="C78" s="171" t="s">
        <v>114</v>
      </c>
      <c r="D78" s="170" t="s">
        <v>114</v>
      </c>
      <c r="E78" s="172">
        <v>0</v>
      </c>
      <c r="F78" s="174"/>
      <c r="G78" s="174">
        <v>634422</v>
      </c>
      <c r="H78" s="174">
        <v>0</v>
      </c>
      <c r="I78" s="174">
        <v>0</v>
      </c>
      <c r="J78" s="174">
        <v>0</v>
      </c>
      <c r="K78" s="177">
        <v>126884</v>
      </c>
      <c r="L78" s="174">
        <v>634422</v>
      </c>
      <c r="N78" s="176"/>
    </row>
    <row r="79" spans="1:14" s="175" customFormat="1" ht="19.8" x14ac:dyDescent="0.3">
      <c r="A79" s="170" t="s">
        <v>1451</v>
      </c>
      <c r="B79" s="170" t="s">
        <v>1458</v>
      </c>
      <c r="C79" s="171" t="s">
        <v>42</v>
      </c>
      <c r="D79" s="170" t="s">
        <v>42</v>
      </c>
      <c r="E79" s="172">
        <v>160000</v>
      </c>
      <c r="F79" s="174"/>
      <c r="G79" s="174">
        <v>0</v>
      </c>
      <c r="H79" s="174">
        <v>0</v>
      </c>
      <c r="I79" s="174">
        <v>0</v>
      </c>
      <c r="J79" s="174">
        <v>0</v>
      </c>
      <c r="K79" s="177">
        <v>32000</v>
      </c>
      <c r="L79" s="174">
        <v>160000</v>
      </c>
      <c r="N79" s="176"/>
    </row>
    <row r="80" spans="1:14" s="175" customFormat="1" ht="19.8" x14ac:dyDescent="0.3">
      <c r="A80" s="170" t="s">
        <v>1451</v>
      </c>
      <c r="B80" s="170" t="s">
        <v>1459</v>
      </c>
      <c r="C80" s="171" t="s">
        <v>45</v>
      </c>
      <c r="D80" s="170" t="s">
        <v>45</v>
      </c>
      <c r="E80" s="172">
        <v>140000</v>
      </c>
      <c r="F80" s="174"/>
      <c r="G80" s="174">
        <v>0</v>
      </c>
      <c r="H80" s="174">
        <v>0</v>
      </c>
      <c r="I80" s="174">
        <v>0</v>
      </c>
      <c r="J80" s="174">
        <v>0</v>
      </c>
      <c r="K80" s="177">
        <v>28000</v>
      </c>
      <c r="L80" s="174">
        <v>140000</v>
      </c>
      <c r="N80" s="176"/>
    </row>
    <row r="81" spans="1:14" s="175" customFormat="1" ht="19.8" x14ac:dyDescent="0.3">
      <c r="A81" s="170" t="s">
        <v>1451</v>
      </c>
      <c r="B81" s="170" t="s">
        <v>1460</v>
      </c>
      <c r="C81" s="171" t="s">
        <v>51</v>
      </c>
      <c r="D81" s="170" t="s">
        <v>51</v>
      </c>
      <c r="E81" s="172">
        <v>235000</v>
      </c>
      <c r="F81" s="174"/>
      <c r="G81" s="174">
        <v>0</v>
      </c>
      <c r="H81" s="174">
        <v>0</v>
      </c>
      <c r="I81" s="174">
        <v>0</v>
      </c>
      <c r="J81" s="174">
        <v>0</v>
      </c>
      <c r="K81" s="177">
        <v>47000</v>
      </c>
      <c r="L81" s="174">
        <v>235000</v>
      </c>
      <c r="N81" s="176"/>
    </row>
    <row r="82" spans="1:14" s="175" customFormat="1" ht="19.8" x14ac:dyDescent="0.3">
      <c r="A82" s="170" t="s">
        <v>1451</v>
      </c>
      <c r="B82" s="170" t="s">
        <v>1461</v>
      </c>
      <c r="C82" s="171" t="s">
        <v>86</v>
      </c>
      <c r="D82" s="170" t="s">
        <v>86</v>
      </c>
      <c r="E82" s="172">
        <v>230000</v>
      </c>
      <c r="F82" s="174"/>
      <c r="G82" s="174">
        <v>0</v>
      </c>
      <c r="H82" s="174">
        <v>0</v>
      </c>
      <c r="I82" s="174">
        <v>0</v>
      </c>
      <c r="J82" s="174">
        <v>0</v>
      </c>
      <c r="K82" s="177">
        <v>46000</v>
      </c>
      <c r="L82" s="174">
        <v>230000</v>
      </c>
      <c r="N82" s="176"/>
    </row>
    <row r="83" spans="1:14" s="175" customFormat="1" ht="19.8" x14ac:dyDescent="0.3">
      <c r="A83" s="170" t="s">
        <v>1451</v>
      </c>
      <c r="B83" s="170" t="s">
        <v>1462</v>
      </c>
      <c r="C83" s="171" t="s">
        <v>48</v>
      </c>
      <c r="D83" s="170" t="s">
        <v>48</v>
      </c>
      <c r="E83" s="172">
        <v>20000</v>
      </c>
      <c r="F83" s="172"/>
      <c r="G83" s="172">
        <v>0</v>
      </c>
      <c r="H83" s="172">
        <v>0</v>
      </c>
      <c r="I83" s="172">
        <v>0</v>
      </c>
      <c r="J83" s="172">
        <v>0</v>
      </c>
      <c r="K83" s="173">
        <v>4000</v>
      </c>
      <c r="L83" s="174">
        <v>20000</v>
      </c>
      <c r="N83" s="176"/>
    </row>
    <row r="84" spans="1:14" s="175" customFormat="1" ht="19.8" x14ac:dyDescent="0.3">
      <c r="A84" s="170" t="s">
        <v>1451</v>
      </c>
      <c r="B84" s="170" t="s">
        <v>1463</v>
      </c>
      <c r="C84" s="171" t="s">
        <v>92</v>
      </c>
      <c r="D84" s="170" t="s">
        <v>92</v>
      </c>
      <c r="E84" s="172">
        <v>0</v>
      </c>
      <c r="F84" s="174"/>
      <c r="G84" s="174">
        <v>3000</v>
      </c>
      <c r="H84" s="174">
        <v>0</v>
      </c>
      <c r="I84" s="174">
        <v>0</v>
      </c>
      <c r="J84" s="174">
        <v>0</v>
      </c>
      <c r="K84" s="177">
        <v>600</v>
      </c>
      <c r="L84" s="174">
        <v>3000</v>
      </c>
      <c r="N84" s="176"/>
    </row>
    <row r="85" spans="1:14" s="175" customFormat="1" ht="19.8" x14ac:dyDescent="0.3">
      <c r="A85" s="170" t="s">
        <v>1451</v>
      </c>
      <c r="B85" s="170" t="s">
        <v>1464</v>
      </c>
      <c r="C85" s="171" t="s">
        <v>83</v>
      </c>
      <c r="D85" s="170" t="s">
        <v>83</v>
      </c>
      <c r="E85" s="172">
        <v>180000</v>
      </c>
      <c r="F85" s="174"/>
      <c r="G85" s="174">
        <v>0</v>
      </c>
      <c r="H85" s="174">
        <v>0</v>
      </c>
      <c r="I85" s="174">
        <v>0</v>
      </c>
      <c r="J85" s="174">
        <v>0</v>
      </c>
      <c r="K85" s="177">
        <v>36000</v>
      </c>
      <c r="L85" s="174">
        <v>180000</v>
      </c>
      <c r="N85" s="176"/>
    </row>
    <row r="86" spans="1:14" s="175" customFormat="1" ht="19.8" x14ac:dyDescent="0.3">
      <c r="A86" s="170" t="s">
        <v>1451</v>
      </c>
      <c r="B86" s="170" t="s">
        <v>1465</v>
      </c>
      <c r="C86" s="171" t="s">
        <v>55</v>
      </c>
      <c r="D86" s="170" t="s">
        <v>55</v>
      </c>
      <c r="E86" s="172">
        <v>150000</v>
      </c>
      <c r="F86" s="174"/>
      <c r="G86" s="174">
        <v>0</v>
      </c>
      <c r="H86" s="174">
        <v>0</v>
      </c>
      <c r="I86" s="174">
        <v>0</v>
      </c>
      <c r="J86" s="174">
        <v>0</v>
      </c>
      <c r="K86" s="177">
        <v>30000</v>
      </c>
      <c r="L86" s="174">
        <v>150000</v>
      </c>
      <c r="N86" s="176"/>
    </row>
    <row r="87" spans="1:14" s="175" customFormat="1" ht="19.8" x14ac:dyDescent="0.3">
      <c r="A87" s="170" t="s">
        <v>1451</v>
      </c>
      <c r="B87" s="170" t="s">
        <v>1466</v>
      </c>
      <c r="C87" s="171" t="s">
        <v>68</v>
      </c>
      <c r="D87" s="170" t="s">
        <v>68</v>
      </c>
      <c r="E87" s="172">
        <v>160000</v>
      </c>
      <c r="F87" s="174"/>
      <c r="G87" s="174">
        <v>0</v>
      </c>
      <c r="H87" s="174">
        <v>0</v>
      </c>
      <c r="I87" s="174">
        <v>0</v>
      </c>
      <c r="J87" s="174">
        <v>0</v>
      </c>
      <c r="K87" s="177">
        <v>32000</v>
      </c>
      <c r="L87" s="174">
        <v>160000</v>
      </c>
      <c r="N87" s="176"/>
    </row>
    <row r="88" spans="1:14" s="175" customFormat="1" ht="19.8" x14ac:dyDescent="0.3">
      <c r="A88" s="170" t="s">
        <v>1451</v>
      </c>
      <c r="B88" s="170" t="s">
        <v>1467</v>
      </c>
      <c r="C88" s="171" t="s">
        <v>86</v>
      </c>
      <c r="D88" s="170" t="s">
        <v>86</v>
      </c>
      <c r="E88" s="172">
        <v>0</v>
      </c>
      <c r="F88" s="174"/>
      <c r="G88" s="174">
        <v>0</v>
      </c>
      <c r="H88" s="174">
        <v>0</v>
      </c>
      <c r="I88" s="174">
        <v>0</v>
      </c>
      <c r="J88" s="174">
        <v>0</v>
      </c>
      <c r="K88" s="177">
        <v>110388</v>
      </c>
      <c r="L88" s="174">
        <v>0</v>
      </c>
      <c r="N88" s="176"/>
    </row>
    <row r="89" spans="1:14" s="175" customFormat="1" ht="19.8" x14ac:dyDescent="0.3">
      <c r="A89" s="170" t="s">
        <v>1451</v>
      </c>
      <c r="B89" s="170" t="s">
        <v>1468</v>
      </c>
      <c r="C89" s="171" t="s">
        <v>80</v>
      </c>
      <c r="D89" s="170" t="s">
        <v>80</v>
      </c>
      <c r="E89" s="172">
        <v>625525</v>
      </c>
      <c r="F89" s="174"/>
      <c r="G89" s="174">
        <v>0</v>
      </c>
      <c r="H89" s="174">
        <v>0</v>
      </c>
      <c r="I89" s="174">
        <v>0</v>
      </c>
      <c r="J89" s="174">
        <v>0</v>
      </c>
      <c r="K89" s="177">
        <v>125105</v>
      </c>
      <c r="L89" s="174">
        <v>625525</v>
      </c>
      <c r="N89" s="176"/>
    </row>
    <row r="90" spans="1:14" s="175" customFormat="1" ht="19.8" x14ac:dyDescent="0.3">
      <c r="A90" s="170" t="s">
        <v>1451</v>
      </c>
      <c r="B90" s="170" t="s">
        <v>1469</v>
      </c>
      <c r="C90" s="171" t="s">
        <v>51</v>
      </c>
      <c r="D90" s="170" t="s">
        <v>51</v>
      </c>
      <c r="E90" s="172">
        <v>240000</v>
      </c>
      <c r="F90" s="174"/>
      <c r="G90" s="174">
        <v>0</v>
      </c>
      <c r="H90" s="174">
        <v>0</v>
      </c>
      <c r="I90" s="174">
        <v>0</v>
      </c>
      <c r="J90" s="174">
        <v>0</v>
      </c>
      <c r="K90" s="177">
        <v>48000</v>
      </c>
      <c r="L90" s="174">
        <v>240000</v>
      </c>
      <c r="N90" s="176"/>
    </row>
    <row r="91" spans="1:14" s="175" customFormat="1" ht="19.8" x14ac:dyDescent="0.3">
      <c r="A91" s="170" t="s">
        <v>1451</v>
      </c>
      <c r="B91" s="170" t="s">
        <v>1470</v>
      </c>
      <c r="C91" s="171" t="s">
        <v>60</v>
      </c>
      <c r="D91" s="170" t="s">
        <v>60</v>
      </c>
      <c r="E91" s="172">
        <v>470000</v>
      </c>
      <c r="F91" s="174"/>
      <c r="G91" s="174">
        <v>0</v>
      </c>
      <c r="H91" s="174">
        <v>0</v>
      </c>
      <c r="I91" s="174">
        <v>0</v>
      </c>
      <c r="J91" s="174">
        <v>0</v>
      </c>
      <c r="K91" s="177">
        <v>94000</v>
      </c>
      <c r="L91" s="174">
        <v>470000</v>
      </c>
      <c r="N91" s="176"/>
    </row>
    <row r="92" spans="1:14" s="175" customFormat="1" ht="19.8" x14ac:dyDescent="0.3">
      <c r="A92" s="170" t="s">
        <v>1451</v>
      </c>
      <c r="B92" s="170" t="s">
        <v>1471</v>
      </c>
      <c r="C92" s="171" t="s">
        <v>73</v>
      </c>
      <c r="D92" s="170" t="s">
        <v>73</v>
      </c>
      <c r="E92" s="172">
        <v>0</v>
      </c>
      <c r="F92" s="174"/>
      <c r="G92" s="174">
        <v>0</v>
      </c>
      <c r="H92" s="174">
        <v>430000</v>
      </c>
      <c r="I92" s="174">
        <v>0</v>
      </c>
      <c r="J92" s="174">
        <v>0</v>
      </c>
      <c r="K92" s="177">
        <v>86000</v>
      </c>
      <c r="L92" s="174">
        <v>430000</v>
      </c>
      <c r="N92" s="176"/>
    </row>
    <row r="93" spans="1:14" s="175" customFormat="1" ht="19.8" x14ac:dyDescent="0.3">
      <c r="A93" s="175" t="s">
        <v>1451</v>
      </c>
      <c r="B93" s="175" t="s">
        <v>1472</v>
      </c>
      <c r="C93" s="178" t="s">
        <v>247</v>
      </c>
      <c r="D93" s="175" t="s">
        <v>1473</v>
      </c>
      <c r="E93" s="174">
        <v>0</v>
      </c>
      <c r="F93" s="174"/>
      <c r="G93" s="174">
        <v>275000</v>
      </c>
      <c r="H93" s="174">
        <v>0</v>
      </c>
      <c r="I93" s="174">
        <v>0</v>
      </c>
      <c r="J93" s="174">
        <v>0</v>
      </c>
      <c r="K93" s="177">
        <v>55000</v>
      </c>
      <c r="L93" s="174">
        <v>275000</v>
      </c>
      <c r="N93" s="176"/>
    </row>
    <row r="94" spans="1:14" s="175" customFormat="1" ht="19.8" x14ac:dyDescent="0.3">
      <c r="A94" s="299" t="s">
        <v>419</v>
      </c>
      <c r="B94" s="299"/>
      <c r="C94" s="299"/>
      <c r="D94" s="299"/>
      <c r="E94" s="291">
        <v>5719621</v>
      </c>
      <c r="F94" s="291">
        <v>0</v>
      </c>
      <c r="G94" s="291">
        <v>8889174</v>
      </c>
      <c r="H94" s="291">
        <v>92975039</v>
      </c>
      <c r="I94" s="291">
        <v>59827454</v>
      </c>
      <c r="J94" s="291">
        <v>55505798</v>
      </c>
      <c r="K94" s="290">
        <v>14028247</v>
      </c>
      <c r="L94" s="291">
        <v>222917086</v>
      </c>
    </row>
    <row r="95" spans="1:14" s="175" customFormat="1" ht="19.8" x14ac:dyDescent="0.3">
      <c r="A95" s="175" t="s">
        <v>1474</v>
      </c>
      <c r="C95" s="178"/>
      <c r="E95" s="174"/>
      <c r="F95" s="174"/>
      <c r="G95" s="174"/>
      <c r="H95" s="174"/>
      <c r="I95" s="174"/>
      <c r="J95" s="174"/>
      <c r="K95" s="174"/>
      <c r="L95" s="174"/>
    </row>
    <row r="96" spans="1:14" s="179" customFormat="1" x14ac:dyDescent="0.3">
      <c r="B96" s="180"/>
      <c r="C96" s="181"/>
      <c r="E96" s="180"/>
      <c r="F96" s="180"/>
      <c r="G96" s="180"/>
      <c r="H96" s="180"/>
      <c r="I96" s="180"/>
      <c r="J96" s="180"/>
      <c r="K96" s="180"/>
      <c r="L96" s="180"/>
    </row>
    <row r="97" spans="2:12" s="179" customFormat="1" ht="21" x14ac:dyDescent="0.3">
      <c r="B97" s="182"/>
      <c r="C97" s="183"/>
      <c r="D97" s="182"/>
      <c r="E97" s="184"/>
      <c r="F97" s="184"/>
      <c r="G97" s="184"/>
      <c r="H97" s="184"/>
      <c r="I97" s="184"/>
      <c r="J97" s="184"/>
      <c r="K97" s="184"/>
      <c r="L97" s="184"/>
    </row>
    <row r="98" spans="2:12" s="179" customFormat="1" ht="21" x14ac:dyDescent="0.3">
      <c r="B98" s="182"/>
      <c r="C98" s="183"/>
      <c r="D98" s="182"/>
      <c r="E98" s="184"/>
      <c r="F98" s="184"/>
      <c r="G98" s="184"/>
      <c r="H98" s="184"/>
      <c r="I98" s="184"/>
      <c r="J98" s="184"/>
      <c r="K98" s="184"/>
      <c r="L98" s="184"/>
    </row>
    <row r="99" spans="2:12" s="179" customFormat="1" ht="21" x14ac:dyDescent="0.3">
      <c r="B99" s="182"/>
      <c r="C99" s="183"/>
      <c r="D99" s="182"/>
      <c r="E99" s="184"/>
      <c r="F99" s="184"/>
      <c r="G99" s="184"/>
      <c r="H99" s="184"/>
      <c r="I99" s="184"/>
      <c r="J99" s="184"/>
      <c r="K99" s="184"/>
      <c r="L99" s="184"/>
    </row>
    <row r="100" spans="2:12" s="179" customFormat="1" ht="21" x14ac:dyDescent="0.3">
      <c r="B100" s="182"/>
      <c r="C100" s="183"/>
      <c r="D100" s="182"/>
      <c r="E100" s="184"/>
      <c r="F100" s="184"/>
      <c r="G100" s="184"/>
      <c r="H100" s="184"/>
      <c r="I100" s="184"/>
      <c r="J100" s="184"/>
      <c r="K100" s="184"/>
      <c r="L100" s="184"/>
    </row>
    <row r="101" spans="2:12" s="179" customFormat="1" ht="21" x14ac:dyDescent="0.3">
      <c r="B101" s="182"/>
      <c r="C101" s="183"/>
      <c r="D101" s="182"/>
      <c r="E101" s="184"/>
      <c r="F101" s="184"/>
      <c r="G101" s="184"/>
      <c r="H101" s="184"/>
      <c r="I101" s="184"/>
      <c r="J101" s="184"/>
      <c r="K101" s="184"/>
      <c r="L101" s="184"/>
    </row>
    <row r="102" spans="2:12" s="179" customFormat="1" ht="21" x14ac:dyDescent="0.3">
      <c r="B102" s="182"/>
      <c r="C102" s="183"/>
      <c r="D102" s="182"/>
      <c r="E102" s="184"/>
      <c r="F102" s="184"/>
      <c r="G102" s="184"/>
      <c r="H102" s="184"/>
      <c r="I102" s="184"/>
      <c r="J102" s="184"/>
      <c r="K102" s="184"/>
      <c r="L102" s="184"/>
    </row>
    <row r="103" spans="2:12" s="179" customFormat="1" ht="21" x14ac:dyDescent="0.3">
      <c r="B103" s="182"/>
      <c r="C103" s="183"/>
      <c r="D103" s="182"/>
      <c r="E103" s="184"/>
      <c r="F103" s="184"/>
      <c r="G103" s="184"/>
      <c r="H103" s="184"/>
      <c r="I103" s="184"/>
      <c r="J103" s="184"/>
      <c r="K103" s="184"/>
      <c r="L103" s="184"/>
    </row>
    <row r="104" spans="2:12" s="179" customFormat="1" ht="21" x14ac:dyDescent="0.3">
      <c r="B104" s="182"/>
      <c r="C104" s="183"/>
      <c r="D104" s="182"/>
      <c r="E104" s="184"/>
      <c r="F104" s="184"/>
      <c r="G104" s="184"/>
      <c r="H104" s="184"/>
      <c r="I104" s="184"/>
      <c r="J104" s="184"/>
      <c r="K104" s="184"/>
      <c r="L104" s="184"/>
    </row>
    <row r="105" spans="2:12" s="179" customFormat="1" ht="21" x14ac:dyDescent="0.3">
      <c r="B105" s="182"/>
      <c r="C105" s="183"/>
      <c r="D105" s="182"/>
      <c r="E105" s="184"/>
      <c r="F105" s="184"/>
      <c r="G105" s="184"/>
      <c r="H105" s="184"/>
      <c r="I105" s="184"/>
      <c r="J105" s="184"/>
      <c r="K105" s="184"/>
      <c r="L105" s="184"/>
    </row>
    <row r="106" spans="2:12" s="179" customFormat="1" ht="21" x14ac:dyDescent="0.3">
      <c r="B106" s="182"/>
      <c r="C106" s="183"/>
      <c r="D106" s="182"/>
      <c r="E106" s="184"/>
      <c r="F106" s="184"/>
      <c r="G106" s="184"/>
      <c r="H106" s="184"/>
      <c r="I106" s="184"/>
      <c r="J106" s="184"/>
      <c r="K106" s="184"/>
      <c r="L106" s="184"/>
    </row>
    <row r="107" spans="2:12" s="179" customFormat="1" ht="21" x14ac:dyDescent="0.3">
      <c r="B107" s="182"/>
      <c r="C107" s="183"/>
      <c r="D107" s="182"/>
      <c r="E107" s="184"/>
      <c r="F107" s="184"/>
      <c r="G107" s="184"/>
      <c r="H107" s="184"/>
      <c r="I107" s="184"/>
      <c r="J107" s="184"/>
      <c r="K107" s="184"/>
      <c r="L107" s="184"/>
    </row>
  </sheetData>
  <conditionalFormatting sqref="A3:L3">
    <cfRule type="expression" dxfId="91" priority="16">
      <formula>ISEVEN(ROW())</formula>
    </cfRule>
  </conditionalFormatting>
  <conditionalFormatting sqref="A3:L93">
    <cfRule type="expression" dxfId="90" priority="2">
      <formula>ISODD(ROW())</formula>
    </cfRule>
  </conditionalFormatting>
  <conditionalFormatting sqref="A13:L13">
    <cfRule type="expression" dxfId="89" priority="13">
      <formula>ISEVEN(ROW())</formula>
    </cfRule>
  </conditionalFormatting>
  <conditionalFormatting sqref="A23:L23">
    <cfRule type="expression" dxfId="88" priority="12">
      <formula>ISEVEN(ROW())</formula>
    </cfRule>
  </conditionalFormatting>
  <conditionalFormatting sqref="A33:L33">
    <cfRule type="expression" dxfId="87" priority="11">
      <formula>ISEVEN(ROW())</formula>
    </cfRule>
  </conditionalFormatting>
  <conditionalFormatting sqref="A43:L43">
    <cfRule type="expression" dxfId="86" priority="9">
      <formula>ISEVEN(ROW())</formula>
    </cfRule>
  </conditionalFormatting>
  <conditionalFormatting sqref="A53:L53">
    <cfRule type="expression" dxfId="85" priority="7">
      <formula>ISEVEN(ROW())</formula>
    </cfRule>
  </conditionalFormatting>
  <conditionalFormatting sqref="A63:L63">
    <cfRule type="expression" dxfId="84" priority="5">
      <formula>ISEVEN(ROW())</formula>
    </cfRule>
  </conditionalFormatting>
  <conditionalFormatting sqref="A73:L73">
    <cfRule type="expression" dxfId="83" priority="3">
      <formula>ISEVEN(ROW())</formula>
    </cfRule>
  </conditionalFormatting>
  <conditionalFormatting sqref="A83:L83">
    <cfRule type="expression" dxfId="82" priority="1">
      <formula>ISEVEN(ROW())</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6C16-F2D0-4276-924D-7EAF84053B15}">
  <dimension ref="A1:WVP502"/>
  <sheetViews>
    <sheetView showGridLines="0" workbookViewId="0"/>
  </sheetViews>
  <sheetFormatPr defaultColWidth="9.109375" defaultRowHeight="12.6" x14ac:dyDescent="0.2"/>
  <cols>
    <col min="1" max="1" width="116.109375" style="316" customWidth="1"/>
    <col min="2" max="3" width="9.109375" style="316"/>
    <col min="4" max="4" width="12.109375" style="316" bestFit="1" customWidth="1"/>
    <col min="5" max="5" width="9.109375" style="316"/>
    <col min="6" max="6" width="11.33203125" style="316" customWidth="1"/>
    <col min="7" max="8" width="12.6640625" style="316" customWidth="1"/>
    <col min="9" max="11" width="9.109375" style="316"/>
    <col min="12" max="256" width="9.109375" style="187"/>
    <col min="257" max="257" width="11.33203125" style="187" customWidth="1"/>
    <col min="258" max="261" width="9.109375" style="187"/>
    <col min="262" max="262" width="11.33203125" style="187" customWidth="1"/>
    <col min="263" max="264" width="12.6640625" style="187" customWidth="1"/>
    <col min="265" max="512" width="9.109375" style="187"/>
    <col min="513" max="513" width="11.33203125" style="187" customWidth="1"/>
    <col min="514" max="517" width="9.109375" style="187"/>
    <col min="518" max="518" width="11.33203125" style="187" customWidth="1"/>
    <col min="519" max="520" width="12.6640625" style="187" customWidth="1"/>
    <col min="521" max="768" width="9.109375" style="187"/>
    <col min="769" max="769" width="11.33203125" style="187" customWidth="1"/>
    <col min="770" max="773" width="9.109375" style="187"/>
    <col min="774" max="774" width="11.33203125" style="187" customWidth="1"/>
    <col min="775" max="776" width="12.6640625" style="187" customWidth="1"/>
    <col min="777" max="1024" width="9.109375" style="187"/>
    <col min="1025" max="1025" width="11.33203125" style="187" customWidth="1"/>
    <col min="1026" max="1029" width="9.109375" style="187"/>
    <col min="1030" max="1030" width="11.33203125" style="187" customWidth="1"/>
    <col min="1031" max="1032" width="12.6640625" style="187" customWidth="1"/>
    <col min="1033" max="1280" width="9.109375" style="187"/>
    <col min="1281" max="1281" width="11.33203125" style="187" customWidth="1"/>
    <col min="1282" max="1285" width="9.109375" style="187"/>
    <col min="1286" max="1286" width="11.33203125" style="187" customWidth="1"/>
    <col min="1287" max="1288" width="12.6640625" style="187" customWidth="1"/>
    <col min="1289" max="1536" width="9.109375" style="187"/>
    <col min="1537" max="1537" width="11.33203125" style="187" customWidth="1"/>
    <col min="1538" max="1541" width="9.109375" style="187"/>
    <col min="1542" max="1542" width="11.33203125" style="187" customWidth="1"/>
    <col min="1543" max="1544" width="12.6640625" style="187" customWidth="1"/>
    <col min="1545" max="1792" width="9.109375" style="187"/>
    <col min="1793" max="1793" width="11.33203125" style="187" customWidth="1"/>
    <col min="1794" max="1797" width="9.109375" style="187"/>
    <col min="1798" max="1798" width="11.33203125" style="187" customWidth="1"/>
    <col min="1799" max="1800" width="12.6640625" style="187" customWidth="1"/>
    <col min="1801" max="2048" width="9.109375" style="187"/>
    <col min="2049" max="2049" width="11.33203125" style="187" customWidth="1"/>
    <col min="2050" max="2053" width="9.109375" style="187"/>
    <col min="2054" max="2054" width="11.33203125" style="187" customWidth="1"/>
    <col min="2055" max="2056" width="12.6640625" style="187" customWidth="1"/>
    <col min="2057" max="2304" width="9.109375" style="187"/>
    <col min="2305" max="2305" width="11.33203125" style="187" customWidth="1"/>
    <col min="2306" max="2309" width="9.109375" style="187"/>
    <col min="2310" max="2310" width="11.33203125" style="187" customWidth="1"/>
    <col min="2311" max="2312" width="12.6640625" style="187" customWidth="1"/>
    <col min="2313" max="2560" width="9.109375" style="187"/>
    <col min="2561" max="2561" width="11.33203125" style="187" customWidth="1"/>
    <col min="2562" max="2565" width="9.109375" style="187"/>
    <col min="2566" max="2566" width="11.33203125" style="187" customWidth="1"/>
    <col min="2567" max="2568" width="12.6640625" style="187" customWidth="1"/>
    <col min="2569" max="2816" width="9.109375" style="187"/>
    <col min="2817" max="2817" width="11.33203125" style="187" customWidth="1"/>
    <col min="2818" max="2821" width="9.109375" style="187"/>
    <col min="2822" max="2822" width="11.33203125" style="187" customWidth="1"/>
    <col min="2823" max="2824" width="12.6640625" style="187" customWidth="1"/>
    <col min="2825" max="3072" width="9.109375" style="187"/>
    <col min="3073" max="3073" width="11.33203125" style="187" customWidth="1"/>
    <col min="3074" max="3077" width="9.109375" style="187"/>
    <col min="3078" max="3078" width="11.33203125" style="187" customWidth="1"/>
    <col min="3079" max="3080" width="12.6640625" style="187" customWidth="1"/>
    <col min="3081" max="3328" width="9.109375" style="187"/>
    <col min="3329" max="3329" width="11.33203125" style="187" customWidth="1"/>
    <col min="3330" max="3333" width="9.109375" style="187"/>
    <col min="3334" max="3334" width="11.33203125" style="187" customWidth="1"/>
    <col min="3335" max="3336" width="12.6640625" style="187" customWidth="1"/>
    <col min="3337" max="3584" width="9.109375" style="187"/>
    <col min="3585" max="3585" width="11.33203125" style="187" customWidth="1"/>
    <col min="3586" max="3589" width="9.109375" style="187"/>
    <col min="3590" max="3590" width="11.33203125" style="187" customWidth="1"/>
    <col min="3591" max="3592" width="12.6640625" style="187" customWidth="1"/>
    <col min="3593" max="3840" width="9.109375" style="187"/>
    <col min="3841" max="3841" width="11.33203125" style="187" customWidth="1"/>
    <col min="3842" max="3845" width="9.109375" style="187"/>
    <col min="3846" max="3846" width="11.33203125" style="187" customWidth="1"/>
    <col min="3847" max="3848" width="12.6640625" style="187" customWidth="1"/>
    <col min="3849" max="4096" width="9.109375" style="187"/>
    <col min="4097" max="4097" width="11.33203125" style="187" customWidth="1"/>
    <col min="4098" max="4101" width="9.109375" style="187"/>
    <col min="4102" max="4102" width="11.33203125" style="187" customWidth="1"/>
    <col min="4103" max="4104" width="12.6640625" style="187" customWidth="1"/>
    <col min="4105" max="4352" width="9.109375" style="187"/>
    <col min="4353" max="4353" width="11.33203125" style="187" customWidth="1"/>
    <col min="4354" max="4357" width="9.109375" style="187"/>
    <col min="4358" max="4358" width="11.33203125" style="187" customWidth="1"/>
    <col min="4359" max="4360" width="12.6640625" style="187" customWidth="1"/>
    <col min="4361" max="4608" width="9.109375" style="187"/>
    <col min="4609" max="4609" width="11.33203125" style="187" customWidth="1"/>
    <col min="4610" max="4613" width="9.109375" style="187"/>
    <col min="4614" max="4614" width="11.33203125" style="187" customWidth="1"/>
    <col min="4615" max="4616" width="12.6640625" style="187" customWidth="1"/>
    <col min="4617" max="4864" width="9.109375" style="187"/>
    <col min="4865" max="4865" width="11.33203125" style="187" customWidth="1"/>
    <col min="4866" max="4869" width="9.109375" style="187"/>
    <col min="4870" max="4870" width="11.33203125" style="187" customWidth="1"/>
    <col min="4871" max="4872" width="12.6640625" style="187" customWidth="1"/>
    <col min="4873" max="5120" width="9.109375" style="187"/>
    <col min="5121" max="5121" width="11.33203125" style="187" customWidth="1"/>
    <col min="5122" max="5125" width="9.109375" style="187"/>
    <col min="5126" max="5126" width="11.33203125" style="187" customWidth="1"/>
    <col min="5127" max="5128" width="12.6640625" style="187" customWidth="1"/>
    <col min="5129" max="5376" width="9.109375" style="187"/>
    <col min="5377" max="5377" width="11.33203125" style="187" customWidth="1"/>
    <col min="5378" max="5381" width="9.109375" style="187"/>
    <col min="5382" max="5382" width="11.33203125" style="187" customWidth="1"/>
    <col min="5383" max="5384" width="12.6640625" style="187" customWidth="1"/>
    <col min="5385" max="5632" width="9.109375" style="187"/>
    <col min="5633" max="5633" width="11.33203125" style="187" customWidth="1"/>
    <col min="5634" max="5637" width="9.109375" style="187"/>
    <col min="5638" max="5638" width="11.33203125" style="187" customWidth="1"/>
    <col min="5639" max="5640" width="12.6640625" style="187" customWidth="1"/>
    <col min="5641" max="5888" width="9.109375" style="187"/>
    <col min="5889" max="5889" width="11.33203125" style="187" customWidth="1"/>
    <col min="5890" max="5893" width="9.109375" style="187"/>
    <col min="5894" max="5894" width="11.33203125" style="187" customWidth="1"/>
    <col min="5895" max="5896" width="12.6640625" style="187" customWidth="1"/>
    <col min="5897" max="6144" width="9.109375" style="187"/>
    <col min="6145" max="6145" width="11.33203125" style="187" customWidth="1"/>
    <col min="6146" max="6149" width="9.109375" style="187"/>
    <col min="6150" max="6150" width="11.33203125" style="187" customWidth="1"/>
    <col min="6151" max="6152" width="12.6640625" style="187" customWidth="1"/>
    <col min="6153" max="6400" width="9.109375" style="187"/>
    <col min="6401" max="6401" width="11.33203125" style="187" customWidth="1"/>
    <col min="6402" max="6405" width="9.109375" style="187"/>
    <col min="6406" max="6406" width="11.33203125" style="187" customWidth="1"/>
    <col min="6407" max="6408" width="12.6640625" style="187" customWidth="1"/>
    <col min="6409" max="6656" width="9.109375" style="187"/>
    <col min="6657" max="6657" width="11.33203125" style="187" customWidth="1"/>
    <col min="6658" max="6661" width="9.109375" style="187"/>
    <col min="6662" max="6662" width="11.33203125" style="187" customWidth="1"/>
    <col min="6663" max="6664" width="12.6640625" style="187" customWidth="1"/>
    <col min="6665" max="6912" width="9.109375" style="187"/>
    <col min="6913" max="6913" width="11.33203125" style="187" customWidth="1"/>
    <col min="6914" max="6917" width="9.109375" style="187"/>
    <col min="6918" max="6918" width="11.33203125" style="187" customWidth="1"/>
    <col min="6919" max="6920" width="12.6640625" style="187" customWidth="1"/>
    <col min="6921" max="7168" width="9.109375" style="187"/>
    <col min="7169" max="7169" width="11.33203125" style="187" customWidth="1"/>
    <col min="7170" max="7173" width="9.109375" style="187"/>
    <col min="7174" max="7174" width="11.33203125" style="187" customWidth="1"/>
    <col min="7175" max="7176" width="12.6640625" style="187" customWidth="1"/>
    <col min="7177" max="7424" width="9.109375" style="187"/>
    <col min="7425" max="7425" width="11.33203125" style="187" customWidth="1"/>
    <col min="7426" max="7429" width="9.109375" style="187"/>
    <col min="7430" max="7430" width="11.33203125" style="187" customWidth="1"/>
    <col min="7431" max="7432" width="12.6640625" style="187" customWidth="1"/>
    <col min="7433" max="7680" width="9.109375" style="187"/>
    <col min="7681" max="7681" width="11.33203125" style="187" customWidth="1"/>
    <col min="7682" max="7685" width="9.109375" style="187"/>
    <col min="7686" max="7686" width="11.33203125" style="187" customWidth="1"/>
    <col min="7687" max="7688" width="12.6640625" style="187" customWidth="1"/>
    <col min="7689" max="7936" width="9.109375" style="187"/>
    <col min="7937" max="7937" width="11.33203125" style="187" customWidth="1"/>
    <col min="7938" max="7941" width="9.109375" style="187"/>
    <col min="7942" max="7942" width="11.33203125" style="187" customWidth="1"/>
    <col min="7943" max="7944" width="12.6640625" style="187" customWidth="1"/>
    <col min="7945" max="8192" width="9.109375" style="187"/>
    <col min="8193" max="8193" width="11.33203125" style="187" customWidth="1"/>
    <col min="8194" max="8197" width="9.109375" style="187"/>
    <col min="8198" max="8198" width="11.33203125" style="187" customWidth="1"/>
    <col min="8199" max="8200" width="12.6640625" style="187" customWidth="1"/>
    <col min="8201" max="8448" width="9.109375" style="187"/>
    <col min="8449" max="8449" width="11.33203125" style="187" customWidth="1"/>
    <col min="8450" max="8453" width="9.109375" style="187"/>
    <col min="8454" max="8454" width="11.33203125" style="187" customWidth="1"/>
    <col min="8455" max="8456" width="12.6640625" style="187" customWidth="1"/>
    <col min="8457" max="8704" width="9.109375" style="187"/>
    <col min="8705" max="8705" width="11.33203125" style="187" customWidth="1"/>
    <col min="8706" max="8709" width="9.109375" style="187"/>
    <col min="8710" max="8710" width="11.33203125" style="187" customWidth="1"/>
    <col min="8711" max="8712" width="12.6640625" style="187" customWidth="1"/>
    <col min="8713" max="8960" width="9.109375" style="187"/>
    <col min="8961" max="8961" width="11.33203125" style="187" customWidth="1"/>
    <col min="8962" max="8965" width="9.109375" style="187"/>
    <col min="8966" max="8966" width="11.33203125" style="187" customWidth="1"/>
    <col min="8967" max="8968" width="12.6640625" style="187" customWidth="1"/>
    <col min="8969" max="9216" width="9.109375" style="187"/>
    <col min="9217" max="9217" width="11.33203125" style="187" customWidth="1"/>
    <col min="9218" max="9221" width="9.109375" style="187"/>
    <col min="9222" max="9222" width="11.33203125" style="187" customWidth="1"/>
    <col min="9223" max="9224" width="12.6640625" style="187" customWidth="1"/>
    <col min="9225" max="9472" width="9.109375" style="187"/>
    <col min="9473" max="9473" width="11.33203125" style="187" customWidth="1"/>
    <col min="9474" max="9477" width="9.109375" style="187"/>
    <col min="9478" max="9478" width="11.33203125" style="187" customWidth="1"/>
    <col min="9479" max="9480" width="12.6640625" style="187" customWidth="1"/>
    <col min="9481" max="9728" width="9.109375" style="187"/>
    <col min="9729" max="9729" width="11.33203125" style="187" customWidth="1"/>
    <col min="9730" max="9733" width="9.109375" style="187"/>
    <col min="9734" max="9734" width="11.33203125" style="187" customWidth="1"/>
    <col min="9735" max="9736" width="12.6640625" style="187" customWidth="1"/>
    <col min="9737" max="9984" width="9.109375" style="187"/>
    <col min="9985" max="9985" width="11.33203125" style="187" customWidth="1"/>
    <col min="9986" max="9989" width="9.109375" style="187"/>
    <col min="9990" max="9990" width="11.33203125" style="187" customWidth="1"/>
    <col min="9991" max="9992" width="12.6640625" style="187" customWidth="1"/>
    <col min="9993" max="10240" width="9.109375" style="187"/>
    <col min="10241" max="10241" width="11.33203125" style="187" customWidth="1"/>
    <col min="10242" max="10245" width="9.109375" style="187"/>
    <col min="10246" max="10246" width="11.33203125" style="187" customWidth="1"/>
    <col min="10247" max="10248" width="12.6640625" style="187" customWidth="1"/>
    <col min="10249" max="10496" width="9.109375" style="187"/>
    <col min="10497" max="10497" width="11.33203125" style="187" customWidth="1"/>
    <col min="10498" max="10501" width="9.109375" style="187"/>
    <col min="10502" max="10502" width="11.33203125" style="187" customWidth="1"/>
    <col min="10503" max="10504" width="12.6640625" style="187" customWidth="1"/>
    <col min="10505" max="10752" width="9.109375" style="187"/>
    <col min="10753" max="10753" width="11.33203125" style="187" customWidth="1"/>
    <col min="10754" max="10757" width="9.109375" style="187"/>
    <col min="10758" max="10758" width="11.33203125" style="187" customWidth="1"/>
    <col min="10759" max="10760" width="12.6640625" style="187" customWidth="1"/>
    <col min="10761" max="11008" width="9.109375" style="187"/>
    <col min="11009" max="11009" width="11.33203125" style="187" customWidth="1"/>
    <col min="11010" max="11013" width="9.109375" style="187"/>
    <col min="11014" max="11014" width="11.33203125" style="187" customWidth="1"/>
    <col min="11015" max="11016" width="12.6640625" style="187" customWidth="1"/>
    <col min="11017" max="11264" width="9.109375" style="187"/>
    <col min="11265" max="11265" width="11.33203125" style="187" customWidth="1"/>
    <col min="11266" max="11269" width="9.109375" style="187"/>
    <col min="11270" max="11270" width="11.33203125" style="187" customWidth="1"/>
    <col min="11271" max="11272" width="12.6640625" style="187" customWidth="1"/>
    <col min="11273" max="11520" width="9.109375" style="187"/>
    <col min="11521" max="11521" width="11.33203125" style="187" customWidth="1"/>
    <col min="11522" max="11525" width="9.109375" style="187"/>
    <col min="11526" max="11526" width="11.33203125" style="187" customWidth="1"/>
    <col min="11527" max="11528" width="12.6640625" style="187" customWidth="1"/>
    <col min="11529" max="11776" width="9.109375" style="187"/>
    <col min="11777" max="11777" width="11.33203125" style="187" customWidth="1"/>
    <col min="11778" max="11781" width="9.109375" style="187"/>
    <col min="11782" max="11782" width="11.33203125" style="187" customWidth="1"/>
    <col min="11783" max="11784" width="12.6640625" style="187" customWidth="1"/>
    <col min="11785" max="12032" width="9.109375" style="187"/>
    <col min="12033" max="12033" width="11.33203125" style="187" customWidth="1"/>
    <col min="12034" max="12037" width="9.109375" style="187"/>
    <col min="12038" max="12038" width="11.33203125" style="187" customWidth="1"/>
    <col min="12039" max="12040" width="12.6640625" style="187" customWidth="1"/>
    <col min="12041" max="12288" width="9.109375" style="187"/>
    <col min="12289" max="12289" width="11.33203125" style="187" customWidth="1"/>
    <col min="12290" max="12293" width="9.109375" style="187"/>
    <col min="12294" max="12294" width="11.33203125" style="187" customWidth="1"/>
    <col min="12295" max="12296" width="12.6640625" style="187" customWidth="1"/>
    <col min="12297" max="12544" width="9.109375" style="187"/>
    <col min="12545" max="12545" width="11.33203125" style="187" customWidth="1"/>
    <col min="12546" max="12549" width="9.109375" style="187"/>
    <col min="12550" max="12550" width="11.33203125" style="187" customWidth="1"/>
    <col min="12551" max="12552" width="12.6640625" style="187" customWidth="1"/>
    <col min="12553" max="12800" width="9.109375" style="187"/>
    <col min="12801" max="12801" width="11.33203125" style="187" customWidth="1"/>
    <col min="12802" max="12805" width="9.109375" style="187"/>
    <col min="12806" max="12806" width="11.33203125" style="187" customWidth="1"/>
    <col min="12807" max="12808" width="12.6640625" style="187" customWidth="1"/>
    <col min="12809" max="13056" width="9.109375" style="187"/>
    <col min="13057" max="13057" width="11.33203125" style="187" customWidth="1"/>
    <col min="13058" max="13061" width="9.109375" style="187"/>
    <col min="13062" max="13062" width="11.33203125" style="187" customWidth="1"/>
    <col min="13063" max="13064" width="12.6640625" style="187" customWidth="1"/>
    <col min="13065" max="13312" width="9.109375" style="187"/>
    <col min="13313" max="13313" width="11.33203125" style="187" customWidth="1"/>
    <col min="13314" max="13317" width="9.109375" style="187"/>
    <col min="13318" max="13318" width="11.33203125" style="187" customWidth="1"/>
    <col min="13319" max="13320" width="12.6640625" style="187" customWidth="1"/>
    <col min="13321" max="13568" width="9.109375" style="187"/>
    <col min="13569" max="13569" width="11.33203125" style="187" customWidth="1"/>
    <col min="13570" max="13573" width="9.109375" style="187"/>
    <col min="13574" max="13574" width="11.33203125" style="187" customWidth="1"/>
    <col min="13575" max="13576" width="12.6640625" style="187" customWidth="1"/>
    <col min="13577" max="13824" width="9.109375" style="187"/>
    <col min="13825" max="13825" width="11.33203125" style="187" customWidth="1"/>
    <col min="13826" max="13829" width="9.109375" style="187"/>
    <col min="13830" max="13830" width="11.33203125" style="187" customWidth="1"/>
    <col min="13831" max="13832" width="12.6640625" style="187" customWidth="1"/>
    <col min="13833" max="14080" width="9.109375" style="187"/>
    <col min="14081" max="14081" width="11.33203125" style="187" customWidth="1"/>
    <col min="14082" max="14085" width="9.109375" style="187"/>
    <col min="14086" max="14086" width="11.33203125" style="187" customWidth="1"/>
    <col min="14087" max="14088" width="12.6640625" style="187" customWidth="1"/>
    <col min="14089" max="14336" width="9.109375" style="187"/>
    <col min="14337" max="14337" width="11.33203125" style="187" customWidth="1"/>
    <col min="14338" max="14341" width="9.109375" style="187"/>
    <col min="14342" max="14342" width="11.33203125" style="187" customWidth="1"/>
    <col min="14343" max="14344" width="12.6640625" style="187" customWidth="1"/>
    <col min="14345" max="14592" width="9.109375" style="187"/>
    <col min="14593" max="14593" width="11.33203125" style="187" customWidth="1"/>
    <col min="14594" max="14597" width="9.109375" style="187"/>
    <col min="14598" max="14598" width="11.33203125" style="187" customWidth="1"/>
    <col min="14599" max="14600" width="12.6640625" style="187" customWidth="1"/>
    <col min="14601" max="14848" width="9.109375" style="187"/>
    <col min="14849" max="14849" width="11.33203125" style="187" customWidth="1"/>
    <col min="14850" max="14853" width="9.109375" style="187"/>
    <col min="14854" max="14854" width="11.33203125" style="187" customWidth="1"/>
    <col min="14855" max="14856" width="12.6640625" style="187" customWidth="1"/>
    <col min="14857" max="15104" width="9.109375" style="187"/>
    <col min="15105" max="15105" width="11.33203125" style="187" customWidth="1"/>
    <col min="15106" max="15109" width="9.109375" style="187"/>
    <col min="15110" max="15110" width="11.33203125" style="187" customWidth="1"/>
    <col min="15111" max="15112" width="12.6640625" style="187" customWidth="1"/>
    <col min="15113" max="15360" width="9.109375" style="187"/>
    <col min="15361" max="15361" width="11.33203125" style="187" customWidth="1"/>
    <col min="15362" max="15365" width="9.109375" style="187"/>
    <col min="15366" max="15366" width="11.33203125" style="187" customWidth="1"/>
    <col min="15367" max="15368" width="12.6640625" style="187" customWidth="1"/>
    <col min="15369" max="15616" width="9.109375" style="187"/>
    <col min="15617" max="15617" width="11.33203125" style="187" customWidth="1"/>
    <col min="15618" max="15621" width="9.109375" style="187"/>
    <col min="15622" max="15622" width="11.33203125" style="187" customWidth="1"/>
    <col min="15623" max="15624" width="12.6640625" style="187" customWidth="1"/>
    <col min="15625" max="15872" width="9.109375" style="187"/>
    <col min="15873" max="15873" width="11.33203125" style="187" customWidth="1"/>
    <col min="15874" max="15877" width="9.109375" style="187"/>
    <col min="15878" max="15878" width="11.33203125" style="187" customWidth="1"/>
    <col min="15879" max="15880" width="12.6640625" style="187" customWidth="1"/>
    <col min="15881" max="16128" width="9.109375" style="187"/>
    <col min="16129" max="16129" width="11.33203125" style="187" customWidth="1"/>
    <col min="16130" max="16133" width="9.109375" style="187"/>
    <col min="16134" max="16134" width="11.33203125" style="187" customWidth="1"/>
    <col min="16135" max="16136" width="12.6640625" style="187" customWidth="1"/>
    <col min="16137" max="16384" width="9.109375" style="316"/>
  </cols>
  <sheetData>
    <row r="1" spans="1:11" s="191" customFormat="1" ht="45" customHeight="1" x14ac:dyDescent="0.3">
      <c r="A1" s="293" t="s">
        <v>1475</v>
      </c>
      <c r="B1" s="188"/>
      <c r="C1" s="188"/>
      <c r="D1" s="188"/>
      <c r="E1" s="188"/>
      <c r="F1" s="188"/>
      <c r="G1" s="188"/>
      <c r="H1" s="188"/>
    </row>
    <row r="2" spans="1:11" s="315" customFormat="1" ht="126" customHeight="1" x14ac:dyDescent="0.3">
      <c r="A2" s="309" t="s">
        <v>1476</v>
      </c>
      <c r="B2" s="203"/>
      <c r="C2" s="203"/>
      <c r="D2" s="203"/>
      <c r="E2" s="203"/>
      <c r="F2" s="203"/>
      <c r="G2" s="203"/>
      <c r="H2" s="203"/>
    </row>
    <row r="3" spans="1:11" s="315" customFormat="1" ht="107.25" customHeight="1" x14ac:dyDescent="0.3">
      <c r="A3" s="309" t="s">
        <v>1477</v>
      </c>
      <c r="B3" s="203"/>
      <c r="C3" s="203"/>
      <c r="D3" s="203"/>
      <c r="E3" s="203"/>
      <c r="F3" s="203"/>
      <c r="G3" s="203"/>
      <c r="H3" s="203"/>
    </row>
    <row r="4" spans="1:11" s="315" customFormat="1" ht="126.75" customHeight="1" x14ac:dyDescent="0.3">
      <c r="A4" s="309" t="s">
        <v>1478</v>
      </c>
      <c r="B4" s="203"/>
      <c r="C4" s="203"/>
      <c r="D4" s="203"/>
      <c r="E4" s="203"/>
      <c r="F4" s="203"/>
      <c r="G4" s="203"/>
      <c r="H4" s="203"/>
    </row>
    <row r="5" spans="1:11" s="315" customFormat="1" ht="86.25" customHeight="1" x14ac:dyDescent="0.3">
      <c r="A5" s="309" t="s">
        <v>1479</v>
      </c>
      <c r="B5" s="203"/>
      <c r="C5" s="203"/>
      <c r="D5" s="203"/>
      <c r="E5" s="203"/>
      <c r="F5" s="203"/>
      <c r="G5" s="203"/>
      <c r="H5" s="203"/>
    </row>
    <row r="6" spans="1:11" s="315" customFormat="1" ht="187.5" customHeight="1" x14ac:dyDescent="0.3">
      <c r="A6" s="309" t="s">
        <v>1480</v>
      </c>
      <c r="B6" s="203"/>
      <c r="C6" s="203"/>
      <c r="D6" s="203"/>
      <c r="E6" s="203"/>
      <c r="F6" s="203"/>
      <c r="G6" s="203"/>
      <c r="H6" s="203"/>
    </row>
    <row r="7" spans="1:11" s="315" customFormat="1" ht="65.25" customHeight="1" x14ac:dyDescent="0.3">
      <c r="A7" s="309" t="s">
        <v>1481</v>
      </c>
      <c r="B7" s="203"/>
      <c r="C7" s="203"/>
      <c r="D7" s="203"/>
      <c r="E7" s="203"/>
      <c r="F7" s="203"/>
      <c r="G7" s="203"/>
      <c r="H7" s="203"/>
    </row>
    <row r="8" spans="1:11" s="316" customFormat="1" x14ac:dyDescent="0.3">
      <c r="A8" s="200"/>
      <c r="B8" s="200"/>
      <c r="C8" s="200"/>
      <c r="D8" s="200"/>
      <c r="E8" s="200"/>
      <c r="F8" s="200"/>
      <c r="G8" s="200"/>
      <c r="H8" s="200"/>
      <c r="I8" s="200"/>
      <c r="J8" s="200"/>
      <c r="K8" s="200"/>
    </row>
    <row r="9" spans="1:11" s="316" customFormat="1" x14ac:dyDescent="0.3">
      <c r="A9" s="200"/>
      <c r="B9" s="200"/>
      <c r="C9" s="200"/>
      <c r="D9" s="200"/>
      <c r="E9" s="200"/>
      <c r="F9" s="200"/>
      <c r="G9" s="200"/>
      <c r="H9" s="200"/>
      <c r="I9" s="200"/>
      <c r="J9" s="200"/>
      <c r="K9" s="200"/>
    </row>
    <row r="10" spans="1:11" s="316" customFormat="1" x14ac:dyDescent="0.3">
      <c r="A10" s="200"/>
      <c r="B10" s="200"/>
      <c r="C10" s="200"/>
      <c r="D10" s="200"/>
      <c r="E10" s="200"/>
      <c r="F10" s="200"/>
      <c r="G10" s="200"/>
      <c r="H10" s="200"/>
      <c r="I10" s="200"/>
      <c r="J10" s="200"/>
      <c r="K10" s="200"/>
    </row>
    <row r="11" spans="1:11" s="316" customFormat="1" x14ac:dyDescent="0.3">
      <c r="A11" s="200"/>
      <c r="B11" s="200"/>
      <c r="C11" s="200"/>
      <c r="D11" s="200"/>
      <c r="E11" s="200"/>
      <c r="F11" s="200"/>
      <c r="G11" s="200"/>
      <c r="H11" s="200"/>
      <c r="I11" s="200"/>
      <c r="J11" s="200"/>
      <c r="K11" s="200"/>
    </row>
    <row r="12" spans="1:11" s="316" customFormat="1" x14ac:dyDescent="0.3">
      <c r="A12" s="200"/>
      <c r="B12" s="200"/>
      <c r="C12" s="200"/>
      <c r="D12" s="200"/>
      <c r="E12" s="200"/>
      <c r="F12" s="200"/>
      <c r="G12" s="200"/>
      <c r="H12" s="200"/>
      <c r="I12" s="200"/>
      <c r="J12" s="200"/>
      <c r="K12" s="200"/>
    </row>
    <row r="13" spans="1:11" s="316" customFormat="1" x14ac:dyDescent="0.3">
      <c r="A13" s="200"/>
      <c r="B13" s="200"/>
      <c r="C13" s="200"/>
      <c r="D13" s="200"/>
      <c r="E13" s="200"/>
      <c r="F13" s="200"/>
      <c r="G13" s="200"/>
      <c r="H13" s="200"/>
      <c r="I13" s="200"/>
      <c r="J13" s="200"/>
      <c r="K13" s="200"/>
    </row>
    <row r="14" spans="1:11" s="316" customFormat="1" x14ac:dyDescent="0.3">
      <c r="B14" s="200"/>
      <c r="C14" s="200"/>
      <c r="D14" s="200"/>
      <c r="E14" s="200"/>
      <c r="F14" s="200"/>
      <c r="G14" s="200"/>
      <c r="H14" s="200"/>
      <c r="I14" s="200"/>
      <c r="J14" s="200"/>
      <c r="K14" s="200"/>
    </row>
    <row r="15" spans="1:11" s="316" customFormat="1" x14ac:dyDescent="0.3">
      <c r="B15" s="200"/>
      <c r="C15" s="200"/>
      <c r="D15" s="200"/>
      <c r="E15" s="200"/>
      <c r="F15" s="200"/>
      <c r="G15" s="200"/>
      <c r="H15" s="200"/>
      <c r="I15" s="200"/>
      <c r="J15" s="200"/>
      <c r="K15" s="200"/>
    </row>
    <row r="16" spans="1:11" s="316" customFormat="1" x14ac:dyDescent="0.3">
      <c r="B16" s="200"/>
      <c r="C16" s="200"/>
      <c r="D16" s="200"/>
      <c r="E16" s="200"/>
      <c r="F16" s="200"/>
      <c r="G16" s="200"/>
      <c r="H16" s="200"/>
      <c r="I16" s="200"/>
      <c r="J16" s="200"/>
      <c r="K16" s="200"/>
    </row>
    <row r="17" spans="1:11" s="316" customFormat="1" x14ac:dyDescent="0.3">
      <c r="B17" s="200"/>
      <c r="C17" s="200"/>
      <c r="D17" s="200"/>
      <c r="E17" s="200"/>
      <c r="F17" s="200"/>
      <c r="G17" s="200"/>
      <c r="H17" s="200"/>
      <c r="I17" s="200"/>
      <c r="J17" s="200"/>
      <c r="K17" s="200"/>
    </row>
    <row r="18" spans="1:11" s="316" customFormat="1" x14ac:dyDescent="0.3">
      <c r="B18" s="200"/>
      <c r="C18" s="200"/>
      <c r="D18" s="200"/>
      <c r="E18" s="200"/>
      <c r="F18" s="200"/>
      <c r="G18" s="200"/>
      <c r="H18" s="200"/>
      <c r="I18" s="200"/>
      <c r="J18" s="200"/>
      <c r="K18" s="200"/>
    </row>
    <row r="19" spans="1:11" s="316" customFormat="1" x14ac:dyDescent="0.3">
      <c r="B19" s="200"/>
      <c r="C19" s="200"/>
      <c r="D19" s="200"/>
      <c r="E19" s="200"/>
      <c r="F19" s="200"/>
      <c r="G19" s="200"/>
      <c r="H19" s="200"/>
      <c r="I19" s="200"/>
      <c r="J19" s="200"/>
      <c r="K19" s="200"/>
    </row>
    <row r="20" spans="1:11" s="316" customFormat="1" x14ac:dyDescent="0.3">
      <c r="B20" s="200"/>
      <c r="C20" s="200"/>
      <c r="D20" s="200"/>
      <c r="E20" s="200"/>
      <c r="F20" s="200"/>
      <c r="G20" s="200"/>
      <c r="H20" s="200"/>
      <c r="I20" s="200"/>
      <c r="J20" s="200"/>
      <c r="K20" s="200"/>
    </row>
    <row r="21" spans="1:11" s="316" customFormat="1" x14ac:dyDescent="0.3">
      <c r="A21" s="200"/>
      <c r="B21" s="200"/>
      <c r="C21" s="200"/>
      <c r="D21" s="200"/>
      <c r="E21" s="200"/>
      <c r="F21" s="200"/>
      <c r="G21" s="200"/>
      <c r="H21" s="200"/>
      <c r="I21" s="200"/>
      <c r="J21" s="200"/>
      <c r="K21" s="200"/>
    </row>
    <row r="22" spans="1:11" s="316" customFormat="1" x14ac:dyDescent="0.3">
      <c r="A22" s="200"/>
      <c r="B22" s="200"/>
      <c r="C22" s="200"/>
      <c r="D22" s="200"/>
      <c r="E22" s="200"/>
      <c r="F22" s="200"/>
      <c r="G22" s="200"/>
      <c r="H22" s="200"/>
      <c r="I22" s="200"/>
      <c r="J22" s="200"/>
      <c r="K22" s="200"/>
    </row>
    <row r="23" spans="1:11" s="316" customFormat="1" x14ac:dyDescent="0.3">
      <c r="A23" s="200"/>
      <c r="B23" s="200"/>
      <c r="C23" s="200"/>
      <c r="D23" s="200"/>
      <c r="E23" s="200"/>
      <c r="F23" s="200"/>
      <c r="G23" s="200"/>
      <c r="H23" s="200"/>
      <c r="I23" s="200"/>
      <c r="J23" s="200"/>
      <c r="K23" s="200"/>
    </row>
    <row r="24" spans="1:11" s="316" customFormat="1" x14ac:dyDescent="0.3">
      <c r="A24" s="200"/>
      <c r="B24" s="200"/>
      <c r="C24" s="200"/>
      <c r="D24" s="200"/>
      <c r="E24" s="200"/>
      <c r="F24" s="200"/>
      <c r="G24" s="200"/>
      <c r="H24" s="200"/>
      <c r="I24" s="200"/>
      <c r="J24" s="200"/>
      <c r="K24" s="200"/>
    </row>
    <row r="25" spans="1:11" s="316" customFormat="1" x14ac:dyDescent="0.3">
      <c r="A25" s="200"/>
      <c r="B25" s="200"/>
      <c r="C25" s="200"/>
      <c r="D25" s="200"/>
      <c r="E25" s="200"/>
      <c r="F25" s="200"/>
      <c r="G25" s="200"/>
      <c r="H25" s="200"/>
      <c r="I25" s="200"/>
      <c r="J25" s="200"/>
      <c r="K25" s="200"/>
    </row>
    <row r="26" spans="1:11" s="316" customFormat="1" x14ac:dyDescent="0.3">
      <c r="A26" s="200"/>
      <c r="B26" s="200"/>
      <c r="C26" s="200"/>
      <c r="D26" s="200"/>
      <c r="E26" s="200"/>
      <c r="F26" s="200"/>
      <c r="G26" s="200"/>
      <c r="H26" s="200"/>
      <c r="I26" s="200"/>
      <c r="J26" s="200"/>
      <c r="K26" s="200"/>
    </row>
    <row r="27" spans="1:11" s="316" customFormat="1" x14ac:dyDescent="0.3">
      <c r="A27" s="200"/>
      <c r="B27" s="200"/>
      <c r="C27" s="200"/>
      <c r="D27" s="200"/>
      <c r="E27" s="200"/>
      <c r="F27" s="200"/>
      <c r="G27" s="200"/>
      <c r="H27" s="200"/>
      <c r="I27" s="200"/>
      <c r="J27" s="200"/>
      <c r="K27" s="200"/>
    </row>
    <row r="28" spans="1:11" s="316" customFormat="1" x14ac:dyDescent="0.3">
      <c r="A28" s="200"/>
      <c r="B28" s="200"/>
      <c r="C28" s="200"/>
      <c r="D28" s="200"/>
      <c r="E28" s="200"/>
      <c r="F28" s="200"/>
      <c r="G28" s="200"/>
      <c r="H28" s="200"/>
      <c r="I28" s="200"/>
      <c r="J28" s="200"/>
      <c r="K28" s="200"/>
    </row>
    <row r="29" spans="1:11" s="316" customFormat="1" x14ac:dyDescent="0.3">
      <c r="A29" s="200"/>
      <c r="B29" s="200"/>
      <c r="C29" s="200"/>
      <c r="D29" s="200"/>
      <c r="E29" s="200"/>
      <c r="F29" s="200"/>
      <c r="G29" s="200"/>
      <c r="H29" s="200"/>
      <c r="I29" s="200"/>
      <c r="J29" s="200"/>
      <c r="K29" s="200"/>
    </row>
    <row r="30" spans="1:11" s="316" customFormat="1" x14ac:dyDescent="0.3">
      <c r="A30" s="200"/>
      <c r="B30" s="200"/>
      <c r="C30" s="200"/>
      <c r="D30" s="200"/>
      <c r="E30" s="200"/>
      <c r="F30" s="200"/>
      <c r="G30" s="200"/>
      <c r="H30" s="200"/>
      <c r="I30" s="200"/>
      <c r="J30" s="200"/>
      <c r="K30" s="200"/>
    </row>
    <row r="31" spans="1:11" s="316" customFormat="1" x14ac:dyDescent="0.3">
      <c r="A31" s="200"/>
      <c r="B31" s="200"/>
      <c r="C31" s="200"/>
      <c r="D31" s="200"/>
      <c r="E31" s="200"/>
      <c r="F31" s="200"/>
      <c r="G31" s="200"/>
      <c r="H31" s="200"/>
      <c r="I31" s="200"/>
      <c r="J31" s="200"/>
      <c r="K31" s="200"/>
    </row>
    <row r="32" spans="1:11" s="316" customFormat="1" x14ac:dyDescent="0.3">
      <c r="A32" s="200"/>
      <c r="B32" s="200"/>
      <c r="C32" s="200"/>
      <c r="D32" s="200"/>
      <c r="E32" s="200"/>
      <c r="F32" s="200"/>
      <c r="G32" s="200"/>
      <c r="H32" s="200"/>
      <c r="I32" s="200"/>
      <c r="J32" s="200"/>
      <c r="K32" s="200"/>
    </row>
    <row r="33" spans="1:11" s="316" customFormat="1" x14ac:dyDescent="0.3">
      <c r="A33" s="200"/>
      <c r="B33" s="200"/>
      <c r="C33" s="200"/>
      <c r="D33" s="200"/>
      <c r="E33" s="200"/>
      <c r="F33" s="200"/>
      <c r="G33" s="200"/>
      <c r="H33" s="200"/>
      <c r="I33" s="200"/>
      <c r="J33" s="200"/>
      <c r="K33" s="200"/>
    </row>
    <row r="34" spans="1:11" s="316" customFormat="1" x14ac:dyDescent="0.3">
      <c r="A34" s="200"/>
      <c r="B34" s="200"/>
      <c r="C34" s="200"/>
      <c r="D34" s="200"/>
      <c r="E34" s="200"/>
      <c r="F34" s="200"/>
      <c r="G34" s="200"/>
      <c r="H34" s="200"/>
      <c r="I34" s="200"/>
      <c r="J34" s="200"/>
      <c r="K34" s="200"/>
    </row>
    <row r="35" spans="1:11" s="316" customFormat="1" x14ac:dyDescent="0.3">
      <c r="A35" s="200"/>
      <c r="B35" s="200"/>
      <c r="C35" s="200"/>
      <c r="D35" s="200"/>
      <c r="E35" s="200"/>
      <c r="F35" s="200"/>
      <c r="G35" s="200"/>
      <c r="H35" s="200"/>
      <c r="I35" s="200"/>
      <c r="J35" s="200"/>
      <c r="K35" s="200"/>
    </row>
    <row r="36" spans="1:11" s="316" customFormat="1" x14ac:dyDescent="0.3">
      <c r="A36" s="200"/>
      <c r="B36" s="200"/>
      <c r="C36" s="200"/>
      <c r="D36" s="200"/>
      <c r="E36" s="200"/>
      <c r="F36" s="200"/>
      <c r="G36" s="200"/>
      <c r="H36" s="200"/>
      <c r="I36" s="200"/>
      <c r="J36" s="200"/>
      <c r="K36" s="200"/>
    </row>
    <row r="37" spans="1:11" s="316" customFormat="1" x14ac:dyDescent="0.3">
      <c r="A37" s="200"/>
      <c r="B37" s="200"/>
      <c r="C37" s="200"/>
      <c r="D37" s="200"/>
      <c r="E37" s="200"/>
      <c r="F37" s="200"/>
      <c r="G37" s="200"/>
      <c r="H37" s="200"/>
      <c r="I37" s="200"/>
      <c r="J37" s="200"/>
      <c r="K37" s="200"/>
    </row>
    <row r="38" spans="1:11" s="316" customFormat="1" x14ac:dyDescent="0.3">
      <c r="A38" s="200"/>
      <c r="B38" s="200"/>
      <c r="C38" s="200"/>
      <c r="D38" s="200"/>
      <c r="E38" s="200"/>
      <c r="F38" s="200"/>
      <c r="G38" s="200"/>
      <c r="H38" s="200"/>
      <c r="I38" s="200"/>
      <c r="J38" s="200"/>
      <c r="K38" s="200"/>
    </row>
    <row r="39" spans="1:11" s="316" customFormat="1" x14ac:dyDescent="0.3">
      <c r="A39" s="200"/>
      <c r="B39" s="200"/>
      <c r="C39" s="200"/>
      <c r="D39" s="200"/>
      <c r="E39" s="200"/>
      <c r="F39" s="200"/>
      <c r="G39" s="200"/>
      <c r="H39" s="200"/>
      <c r="I39" s="200"/>
      <c r="J39" s="200"/>
      <c r="K39" s="200"/>
    </row>
    <row r="40" spans="1:11" s="316" customFormat="1" x14ac:dyDescent="0.3">
      <c r="A40" s="200"/>
      <c r="B40" s="200"/>
      <c r="C40" s="200"/>
      <c r="D40" s="200"/>
      <c r="E40" s="200"/>
      <c r="F40" s="200"/>
      <c r="G40" s="200"/>
      <c r="H40" s="200"/>
      <c r="I40" s="200"/>
      <c r="J40" s="200"/>
      <c r="K40" s="200"/>
    </row>
    <row r="41" spans="1:11" s="316" customFormat="1" x14ac:dyDescent="0.3">
      <c r="A41" s="200"/>
      <c r="B41" s="200"/>
      <c r="C41" s="200"/>
      <c r="D41" s="200"/>
      <c r="E41" s="200"/>
      <c r="F41" s="200"/>
      <c r="G41" s="200"/>
      <c r="H41" s="200"/>
      <c r="I41" s="200"/>
      <c r="J41" s="200"/>
      <c r="K41" s="200"/>
    </row>
    <row r="42" spans="1:11" s="316" customFormat="1" x14ac:dyDescent="0.3">
      <c r="A42" s="200"/>
      <c r="B42" s="200"/>
      <c r="C42" s="200"/>
      <c r="D42" s="200"/>
      <c r="E42" s="200"/>
      <c r="F42" s="200"/>
      <c r="G42" s="200"/>
      <c r="H42" s="200"/>
      <c r="I42" s="200"/>
      <c r="J42" s="200"/>
      <c r="K42" s="200"/>
    </row>
    <row r="43" spans="1:11" s="316" customFormat="1" x14ac:dyDescent="0.3">
      <c r="A43" s="200"/>
      <c r="B43" s="200"/>
      <c r="C43" s="200"/>
      <c r="D43" s="200"/>
      <c r="E43" s="200"/>
      <c r="F43" s="200"/>
      <c r="G43" s="200"/>
      <c r="H43" s="200"/>
      <c r="I43" s="200"/>
      <c r="J43" s="200"/>
      <c r="K43" s="200"/>
    </row>
    <row r="44" spans="1:11" s="316" customFormat="1" x14ac:dyDescent="0.3">
      <c r="A44" s="200"/>
      <c r="B44" s="200"/>
      <c r="C44" s="200"/>
      <c r="D44" s="200"/>
      <c r="E44" s="200"/>
      <c r="F44" s="200"/>
      <c r="G44" s="200"/>
      <c r="H44" s="200"/>
      <c r="I44" s="200"/>
      <c r="J44" s="200"/>
      <c r="K44" s="200"/>
    </row>
    <row r="45" spans="1:11" s="316" customFormat="1" x14ac:dyDescent="0.3">
      <c r="A45" s="200"/>
      <c r="B45" s="200"/>
      <c r="C45" s="200"/>
      <c r="D45" s="200"/>
      <c r="E45" s="200"/>
      <c r="F45" s="200"/>
      <c r="G45" s="200"/>
      <c r="H45" s="200"/>
      <c r="I45" s="200"/>
      <c r="J45" s="200"/>
      <c r="K45" s="200"/>
    </row>
    <row r="46" spans="1:11" s="316" customFormat="1" x14ac:dyDescent="0.3">
      <c r="A46" s="200"/>
      <c r="B46" s="200"/>
      <c r="C46" s="200"/>
      <c r="D46" s="200"/>
      <c r="E46" s="200"/>
      <c r="F46" s="200"/>
      <c r="G46" s="200"/>
      <c r="H46" s="200"/>
      <c r="I46" s="200"/>
      <c r="J46" s="200"/>
      <c r="K46" s="200"/>
    </row>
    <row r="47" spans="1:11" s="316" customFormat="1" x14ac:dyDescent="0.3">
      <c r="A47" s="200"/>
      <c r="B47" s="200"/>
      <c r="C47" s="200"/>
      <c r="D47" s="200"/>
      <c r="E47" s="200"/>
      <c r="F47" s="200"/>
      <c r="G47" s="200"/>
      <c r="H47" s="200"/>
      <c r="I47" s="200"/>
      <c r="J47" s="200"/>
      <c r="K47" s="200"/>
    </row>
    <row r="48" spans="1:11" s="316" customFormat="1" x14ac:dyDescent="0.3">
      <c r="A48" s="200"/>
      <c r="B48" s="200"/>
      <c r="C48" s="200"/>
      <c r="D48" s="200"/>
      <c r="E48" s="200"/>
      <c r="F48" s="200"/>
      <c r="G48" s="200"/>
      <c r="H48" s="200"/>
      <c r="I48" s="200"/>
      <c r="J48" s="200"/>
      <c r="K48" s="200"/>
    </row>
    <row r="49" spans="1:11" s="316" customFormat="1" x14ac:dyDescent="0.3">
      <c r="A49" s="200"/>
      <c r="B49" s="200"/>
      <c r="C49" s="200"/>
      <c r="D49" s="200"/>
      <c r="E49" s="200"/>
      <c r="F49" s="200"/>
      <c r="G49" s="200"/>
      <c r="H49" s="200"/>
      <c r="I49" s="200"/>
      <c r="J49" s="200"/>
      <c r="K49" s="200"/>
    </row>
    <row r="50" spans="1:11" s="316" customFormat="1" x14ac:dyDescent="0.3">
      <c r="A50" s="200"/>
      <c r="B50" s="200"/>
      <c r="C50" s="200"/>
      <c r="D50" s="200"/>
      <c r="E50" s="200"/>
      <c r="F50" s="200"/>
      <c r="G50" s="200"/>
      <c r="H50" s="200"/>
      <c r="I50" s="200"/>
      <c r="J50" s="200"/>
      <c r="K50" s="200"/>
    </row>
    <row r="51" spans="1:11" s="316" customFormat="1" x14ac:dyDescent="0.3">
      <c r="A51" s="200"/>
      <c r="B51" s="200"/>
      <c r="C51" s="200"/>
      <c r="D51" s="200"/>
      <c r="E51" s="200"/>
      <c r="F51" s="200"/>
      <c r="G51" s="200"/>
      <c r="H51" s="200"/>
      <c r="I51" s="200"/>
      <c r="J51" s="200"/>
      <c r="K51" s="200"/>
    </row>
    <row r="52" spans="1:11" s="316" customFormat="1" x14ac:dyDescent="0.3">
      <c r="A52" s="200"/>
      <c r="B52" s="200"/>
      <c r="C52" s="200"/>
      <c r="D52" s="200"/>
      <c r="E52" s="200"/>
      <c r="F52" s="200"/>
      <c r="G52" s="200"/>
      <c r="H52" s="200"/>
      <c r="I52" s="200"/>
      <c r="J52" s="200"/>
      <c r="K52" s="200"/>
    </row>
    <row r="53" spans="1:11" s="316" customFormat="1" x14ac:dyDescent="0.3">
      <c r="A53" s="200"/>
      <c r="B53" s="200"/>
      <c r="C53" s="200"/>
      <c r="D53" s="200"/>
      <c r="E53" s="200"/>
      <c r="F53" s="200"/>
      <c r="G53" s="200"/>
      <c r="H53" s="200"/>
      <c r="I53" s="200"/>
      <c r="J53" s="200"/>
      <c r="K53" s="200"/>
    </row>
    <row r="54" spans="1:11" s="316" customFormat="1" x14ac:dyDescent="0.3">
      <c r="A54" s="200"/>
      <c r="B54" s="200"/>
      <c r="C54" s="200"/>
      <c r="D54" s="200"/>
      <c r="E54" s="200"/>
      <c r="F54" s="200"/>
      <c r="G54" s="200"/>
      <c r="H54" s="200"/>
      <c r="I54" s="200"/>
      <c r="J54" s="200"/>
      <c r="K54" s="200"/>
    </row>
    <row r="55" spans="1:11" s="316" customFormat="1" x14ac:dyDescent="0.3">
      <c r="A55" s="200"/>
      <c r="B55" s="200"/>
      <c r="C55" s="200"/>
      <c r="D55" s="200"/>
      <c r="E55" s="200"/>
      <c r="F55" s="200"/>
      <c r="G55" s="200"/>
      <c r="H55" s="200"/>
      <c r="I55" s="200"/>
      <c r="J55" s="200"/>
      <c r="K55" s="200"/>
    </row>
    <row r="56" spans="1:11" s="316" customFormat="1" x14ac:dyDescent="0.3">
      <c r="A56" s="200"/>
      <c r="B56" s="200"/>
      <c r="C56" s="200"/>
      <c r="D56" s="200"/>
      <c r="E56" s="200"/>
      <c r="F56" s="200"/>
      <c r="G56" s="200"/>
      <c r="H56" s="200"/>
      <c r="I56" s="200"/>
      <c r="J56" s="200"/>
      <c r="K56" s="200"/>
    </row>
    <row r="57" spans="1:11" s="316" customFormat="1" x14ac:dyDescent="0.3">
      <c r="A57" s="200"/>
      <c r="B57" s="200"/>
      <c r="C57" s="200"/>
      <c r="D57" s="200"/>
      <c r="E57" s="200"/>
      <c r="F57" s="200"/>
      <c r="G57" s="200"/>
      <c r="H57" s="200"/>
      <c r="I57" s="200"/>
      <c r="J57" s="200"/>
      <c r="K57" s="200"/>
    </row>
    <row r="58" spans="1:11" s="316" customFormat="1" x14ac:dyDescent="0.3">
      <c r="A58" s="200"/>
      <c r="B58" s="200"/>
      <c r="C58" s="200"/>
      <c r="D58" s="200"/>
      <c r="E58" s="200"/>
      <c r="F58" s="200"/>
      <c r="G58" s="200"/>
      <c r="H58" s="200"/>
      <c r="I58" s="200"/>
      <c r="J58" s="200"/>
      <c r="K58" s="200"/>
    </row>
    <row r="59" spans="1:11" s="316" customFormat="1" x14ac:dyDescent="0.3">
      <c r="A59" s="200"/>
      <c r="B59" s="200"/>
      <c r="C59" s="200"/>
      <c r="D59" s="200"/>
      <c r="E59" s="200"/>
      <c r="F59" s="200"/>
      <c r="G59" s="200"/>
      <c r="H59" s="200"/>
      <c r="I59" s="200"/>
      <c r="J59" s="200"/>
      <c r="K59" s="200"/>
    </row>
    <row r="60" spans="1:11" s="316" customFormat="1" x14ac:dyDescent="0.3">
      <c r="A60" s="200"/>
      <c r="B60" s="200"/>
      <c r="C60" s="200"/>
      <c r="D60" s="200"/>
      <c r="E60" s="200"/>
      <c r="F60" s="200"/>
      <c r="G60" s="200"/>
      <c r="H60" s="200"/>
      <c r="I60" s="200"/>
      <c r="J60" s="200"/>
      <c r="K60" s="200"/>
    </row>
    <row r="61" spans="1:11" s="316" customFormat="1" x14ac:dyDescent="0.3">
      <c r="A61" s="200"/>
      <c r="B61" s="200"/>
      <c r="C61" s="200"/>
      <c r="D61" s="200"/>
      <c r="E61" s="200"/>
      <c r="F61" s="200"/>
      <c r="G61" s="200"/>
      <c r="H61" s="200"/>
      <c r="I61" s="200"/>
      <c r="J61" s="200"/>
      <c r="K61" s="200"/>
    </row>
    <row r="62" spans="1:11" s="316" customFormat="1" x14ac:dyDescent="0.3">
      <c r="A62" s="200"/>
      <c r="B62" s="200"/>
      <c r="C62" s="200"/>
      <c r="D62" s="200"/>
      <c r="E62" s="200"/>
      <c r="F62" s="200"/>
      <c r="G62" s="200"/>
      <c r="H62" s="200"/>
      <c r="I62" s="200"/>
      <c r="J62" s="200"/>
      <c r="K62" s="200"/>
    </row>
    <row r="63" spans="1:11" s="316" customFormat="1" x14ac:dyDescent="0.3">
      <c r="A63" s="200"/>
      <c r="B63" s="200"/>
      <c r="C63" s="200"/>
      <c r="D63" s="200"/>
      <c r="E63" s="200"/>
      <c r="F63" s="200"/>
      <c r="G63" s="200"/>
      <c r="H63" s="200"/>
      <c r="I63" s="200"/>
      <c r="J63" s="200"/>
      <c r="K63" s="200"/>
    </row>
    <row r="64" spans="1:11" s="316" customFormat="1" x14ac:dyDescent="0.3">
      <c r="A64" s="200"/>
      <c r="B64" s="200"/>
      <c r="C64" s="200"/>
      <c r="D64" s="200"/>
      <c r="E64" s="200"/>
      <c r="F64" s="200"/>
      <c r="G64" s="200"/>
      <c r="H64" s="200"/>
      <c r="I64" s="200"/>
      <c r="J64" s="200"/>
      <c r="K64" s="200"/>
    </row>
    <row r="65" spans="1:11" s="316" customFormat="1" x14ac:dyDescent="0.3">
      <c r="A65" s="200"/>
      <c r="B65" s="200"/>
      <c r="C65" s="200"/>
      <c r="D65" s="200"/>
      <c r="E65" s="200"/>
      <c r="F65" s="200"/>
      <c r="G65" s="200"/>
      <c r="H65" s="200"/>
      <c r="I65" s="200"/>
      <c r="J65" s="200"/>
      <c r="K65" s="200"/>
    </row>
    <row r="66" spans="1:11" s="316" customFormat="1" x14ac:dyDescent="0.3">
      <c r="A66" s="200"/>
      <c r="B66" s="200"/>
      <c r="C66" s="200"/>
      <c r="D66" s="200"/>
      <c r="E66" s="200"/>
      <c r="F66" s="200"/>
      <c r="G66" s="200"/>
      <c r="H66" s="200"/>
      <c r="I66" s="200"/>
      <c r="J66" s="200"/>
      <c r="K66" s="200"/>
    </row>
    <row r="67" spans="1:11" s="316" customFormat="1" x14ac:dyDescent="0.3">
      <c r="A67" s="200"/>
      <c r="B67" s="200"/>
      <c r="C67" s="200"/>
      <c r="D67" s="200"/>
      <c r="E67" s="200"/>
      <c r="F67" s="200"/>
      <c r="G67" s="200"/>
      <c r="H67" s="200"/>
      <c r="I67" s="200"/>
      <c r="J67" s="200"/>
      <c r="K67" s="200"/>
    </row>
    <row r="68" spans="1:11" s="316" customFormat="1" x14ac:dyDescent="0.3">
      <c r="A68" s="200"/>
      <c r="B68" s="200"/>
      <c r="C68" s="200"/>
      <c r="D68" s="200"/>
      <c r="E68" s="200"/>
      <c r="F68" s="200"/>
      <c r="G68" s="200"/>
      <c r="H68" s="200"/>
      <c r="I68" s="200"/>
      <c r="J68" s="200"/>
      <c r="K68" s="200"/>
    </row>
    <row r="69" spans="1:11" s="316" customFormat="1" x14ac:dyDescent="0.3">
      <c r="A69" s="200"/>
      <c r="B69" s="200"/>
      <c r="C69" s="200"/>
      <c r="D69" s="200"/>
      <c r="E69" s="200"/>
      <c r="F69" s="200"/>
      <c r="G69" s="200"/>
      <c r="H69" s="200"/>
      <c r="I69" s="200"/>
      <c r="J69" s="200"/>
      <c r="K69" s="200"/>
    </row>
    <row r="70" spans="1:11" s="316" customFormat="1" x14ac:dyDescent="0.3">
      <c r="A70" s="200"/>
      <c r="B70" s="200"/>
      <c r="C70" s="200"/>
      <c r="D70" s="200"/>
      <c r="E70" s="200"/>
      <c r="F70" s="200"/>
      <c r="G70" s="200"/>
      <c r="H70" s="200"/>
      <c r="I70" s="200"/>
      <c r="J70" s="200"/>
      <c r="K70" s="200"/>
    </row>
    <row r="71" spans="1:11" s="316" customFormat="1" x14ac:dyDescent="0.3">
      <c r="A71" s="200"/>
      <c r="B71" s="200"/>
      <c r="C71" s="200"/>
      <c r="D71" s="200"/>
      <c r="E71" s="200"/>
      <c r="F71" s="200"/>
      <c r="G71" s="200"/>
      <c r="H71" s="200"/>
      <c r="I71" s="200"/>
      <c r="J71" s="200"/>
      <c r="K71" s="200"/>
    </row>
    <row r="72" spans="1:11" s="316" customFormat="1" x14ac:dyDescent="0.3">
      <c r="A72" s="200"/>
      <c r="B72" s="200"/>
      <c r="C72" s="200"/>
      <c r="D72" s="200"/>
      <c r="E72" s="200"/>
      <c r="F72" s="200"/>
      <c r="G72" s="200"/>
      <c r="H72" s="200"/>
      <c r="I72" s="200"/>
      <c r="J72" s="200"/>
      <c r="K72" s="200"/>
    </row>
    <row r="73" spans="1:11" s="316" customFormat="1" x14ac:dyDescent="0.3">
      <c r="A73" s="200"/>
      <c r="B73" s="200"/>
      <c r="C73" s="200"/>
      <c r="D73" s="200"/>
      <c r="E73" s="200"/>
      <c r="F73" s="200"/>
      <c r="G73" s="200"/>
      <c r="H73" s="200"/>
      <c r="I73" s="200"/>
      <c r="J73" s="200"/>
      <c r="K73" s="200"/>
    </row>
    <row r="74" spans="1:11" s="316" customFormat="1" x14ac:dyDescent="0.3">
      <c r="A74" s="200"/>
      <c r="B74" s="200"/>
      <c r="C74" s="200"/>
      <c r="D74" s="200"/>
      <c r="E74" s="200"/>
      <c r="F74" s="200"/>
      <c r="G74" s="200"/>
      <c r="H74" s="200"/>
      <c r="I74" s="200"/>
      <c r="J74" s="200"/>
      <c r="K74" s="200"/>
    </row>
    <row r="75" spans="1:11" s="316" customFormat="1" x14ac:dyDescent="0.3">
      <c r="A75" s="200"/>
      <c r="B75" s="200"/>
      <c r="C75" s="200"/>
      <c r="D75" s="200"/>
      <c r="E75" s="200"/>
      <c r="F75" s="200"/>
      <c r="G75" s="200"/>
      <c r="H75" s="200"/>
      <c r="I75" s="200"/>
      <c r="J75" s="200"/>
      <c r="K75" s="200"/>
    </row>
    <row r="76" spans="1:11" s="316" customFormat="1" x14ac:dyDescent="0.3">
      <c r="A76" s="200"/>
      <c r="B76" s="200"/>
      <c r="C76" s="200"/>
      <c r="D76" s="200"/>
      <c r="E76" s="200"/>
      <c r="F76" s="200"/>
      <c r="G76" s="200"/>
      <c r="H76" s="200"/>
      <c r="I76" s="200"/>
      <c r="J76" s="200"/>
      <c r="K76" s="200"/>
    </row>
    <row r="77" spans="1:11" s="316" customFormat="1" x14ac:dyDescent="0.3">
      <c r="A77" s="200"/>
      <c r="B77" s="200"/>
      <c r="C77" s="200"/>
      <c r="D77" s="200"/>
      <c r="E77" s="200"/>
      <c r="F77" s="200"/>
      <c r="G77" s="200"/>
      <c r="H77" s="200"/>
      <c r="I77" s="200"/>
      <c r="J77" s="200"/>
      <c r="K77" s="200"/>
    </row>
    <row r="78" spans="1:11" s="316" customFormat="1" x14ac:dyDescent="0.3">
      <c r="A78" s="200"/>
      <c r="B78" s="200"/>
      <c r="C78" s="200"/>
      <c r="D78" s="200"/>
      <c r="E78" s="200"/>
      <c r="F78" s="200"/>
      <c r="G78" s="200"/>
      <c r="H78" s="200"/>
      <c r="I78" s="200"/>
      <c r="J78" s="200"/>
      <c r="K78" s="200"/>
    </row>
    <row r="79" spans="1:11" s="316" customFormat="1" x14ac:dyDescent="0.3">
      <c r="A79" s="200"/>
      <c r="B79" s="200"/>
      <c r="C79" s="200"/>
      <c r="D79" s="200"/>
      <c r="E79" s="200"/>
      <c r="F79" s="200"/>
      <c r="G79" s="200"/>
      <c r="H79" s="200"/>
      <c r="I79" s="200"/>
      <c r="J79" s="200"/>
      <c r="K79" s="200"/>
    </row>
    <row r="80" spans="1:11" s="316" customFormat="1" x14ac:dyDescent="0.3">
      <c r="A80" s="200"/>
      <c r="B80" s="200"/>
      <c r="C80" s="200"/>
      <c r="D80" s="200"/>
      <c r="E80" s="200"/>
      <c r="F80" s="200"/>
      <c r="G80" s="200"/>
      <c r="H80" s="200"/>
      <c r="I80" s="200"/>
      <c r="J80" s="200"/>
      <c r="K80" s="200"/>
    </row>
    <row r="81" spans="1:11" s="316" customFormat="1" x14ac:dyDescent="0.3">
      <c r="A81" s="200"/>
      <c r="B81" s="200"/>
      <c r="C81" s="200"/>
      <c r="D81" s="200"/>
      <c r="E81" s="200"/>
      <c r="F81" s="200"/>
      <c r="G81" s="200"/>
      <c r="H81" s="200"/>
      <c r="I81" s="200"/>
      <c r="J81" s="200"/>
      <c r="K81" s="200"/>
    </row>
    <row r="82" spans="1:11" s="316" customFormat="1" x14ac:dyDescent="0.3">
      <c r="A82" s="200"/>
      <c r="B82" s="200"/>
      <c r="C82" s="200"/>
      <c r="D82" s="200"/>
      <c r="E82" s="200"/>
      <c r="F82" s="200"/>
      <c r="G82" s="200"/>
      <c r="H82" s="200"/>
      <c r="I82" s="200"/>
      <c r="J82" s="200"/>
      <c r="K82" s="200"/>
    </row>
    <row r="83" spans="1:11" s="316" customFormat="1" x14ac:dyDescent="0.3">
      <c r="A83" s="200"/>
      <c r="B83" s="200"/>
      <c r="C83" s="200"/>
      <c r="D83" s="200"/>
      <c r="E83" s="200"/>
      <c r="F83" s="200"/>
      <c r="G83" s="200"/>
      <c r="H83" s="200"/>
      <c r="I83" s="200"/>
      <c r="J83" s="200"/>
      <c r="K83" s="200"/>
    </row>
    <row r="84" spans="1:11" s="316" customFormat="1" x14ac:dyDescent="0.3">
      <c r="A84" s="200"/>
      <c r="B84" s="200"/>
      <c r="C84" s="200"/>
      <c r="D84" s="200"/>
      <c r="E84" s="200"/>
      <c r="F84" s="200"/>
      <c r="G84" s="200"/>
      <c r="H84" s="200"/>
      <c r="I84" s="200"/>
      <c r="J84" s="200"/>
      <c r="K84" s="200"/>
    </row>
    <row r="85" spans="1:11" s="316" customFormat="1" x14ac:dyDescent="0.3">
      <c r="A85" s="200"/>
      <c r="B85" s="200"/>
      <c r="C85" s="200"/>
      <c r="D85" s="200"/>
      <c r="E85" s="200"/>
      <c r="F85" s="200"/>
      <c r="G85" s="200"/>
      <c r="H85" s="200"/>
      <c r="I85" s="200"/>
      <c r="J85" s="200"/>
      <c r="K85" s="200"/>
    </row>
    <row r="86" spans="1:11" s="316" customFormat="1" x14ac:dyDescent="0.3">
      <c r="A86" s="200"/>
      <c r="B86" s="200"/>
      <c r="C86" s="200"/>
      <c r="D86" s="200"/>
      <c r="E86" s="200"/>
      <c r="F86" s="200"/>
      <c r="G86" s="200"/>
      <c r="H86" s="200"/>
      <c r="I86" s="200"/>
      <c r="J86" s="200"/>
      <c r="K86" s="200"/>
    </row>
    <row r="87" spans="1:11" s="316" customFormat="1" x14ac:dyDescent="0.3">
      <c r="A87" s="200"/>
      <c r="B87" s="200"/>
      <c r="C87" s="200"/>
      <c r="D87" s="200"/>
      <c r="E87" s="200"/>
      <c r="F87" s="200"/>
      <c r="G87" s="200"/>
      <c r="H87" s="200"/>
      <c r="I87" s="200"/>
      <c r="J87" s="200"/>
      <c r="K87" s="200"/>
    </row>
    <row r="88" spans="1:11" s="316" customFormat="1" x14ac:dyDescent="0.3">
      <c r="A88" s="200"/>
      <c r="B88" s="200"/>
      <c r="C88" s="200"/>
      <c r="D88" s="200"/>
      <c r="E88" s="200"/>
      <c r="F88" s="200"/>
      <c r="G88" s="200"/>
      <c r="H88" s="200"/>
      <c r="I88" s="200"/>
      <c r="J88" s="200"/>
      <c r="K88" s="200"/>
    </row>
    <row r="89" spans="1:11" s="316" customFormat="1" x14ac:dyDescent="0.3">
      <c r="A89" s="200"/>
      <c r="B89" s="200"/>
      <c r="C89" s="200"/>
      <c r="D89" s="200"/>
      <c r="E89" s="200"/>
      <c r="F89" s="200"/>
      <c r="G89" s="200"/>
      <c r="H89" s="200"/>
      <c r="I89" s="200"/>
      <c r="J89" s="200"/>
      <c r="K89" s="200"/>
    </row>
    <row r="90" spans="1:11" s="316" customFormat="1" x14ac:dyDescent="0.3">
      <c r="A90" s="200"/>
      <c r="B90" s="200"/>
      <c r="C90" s="200"/>
      <c r="D90" s="200"/>
      <c r="E90" s="200"/>
      <c r="F90" s="200"/>
      <c r="G90" s="200"/>
      <c r="H90" s="200"/>
      <c r="I90" s="200"/>
      <c r="J90" s="200"/>
      <c r="K90" s="200"/>
    </row>
    <row r="91" spans="1:11" s="316" customFormat="1" x14ac:dyDescent="0.3">
      <c r="A91" s="200"/>
      <c r="B91" s="200"/>
      <c r="C91" s="200"/>
      <c r="D91" s="200"/>
      <c r="E91" s="200"/>
      <c r="F91" s="200"/>
      <c r="G91" s="200"/>
      <c r="H91" s="200"/>
      <c r="I91" s="200"/>
      <c r="J91" s="200"/>
      <c r="K91" s="200"/>
    </row>
    <row r="92" spans="1:11" s="316" customFormat="1" x14ac:dyDescent="0.3">
      <c r="A92" s="200"/>
      <c r="B92" s="200"/>
      <c r="C92" s="200"/>
      <c r="D92" s="200"/>
      <c r="E92" s="200"/>
      <c r="F92" s="200"/>
      <c r="G92" s="200"/>
      <c r="H92" s="200"/>
      <c r="I92" s="200"/>
      <c r="J92" s="200"/>
      <c r="K92" s="200"/>
    </row>
    <row r="93" spans="1:11" s="316" customFormat="1" x14ac:dyDescent="0.3">
      <c r="A93" s="200"/>
      <c r="B93" s="200"/>
      <c r="C93" s="200"/>
      <c r="D93" s="200"/>
      <c r="E93" s="200"/>
      <c r="F93" s="200"/>
      <c r="G93" s="200"/>
      <c r="H93" s="200"/>
      <c r="I93" s="200"/>
      <c r="J93" s="200"/>
      <c r="K93" s="200"/>
    </row>
    <row r="94" spans="1:11" s="316" customFormat="1" x14ac:dyDescent="0.3">
      <c r="A94" s="200"/>
      <c r="B94" s="200"/>
      <c r="C94" s="200"/>
      <c r="D94" s="200"/>
      <c r="E94" s="200"/>
      <c r="F94" s="200"/>
      <c r="G94" s="200"/>
      <c r="H94" s="200"/>
      <c r="I94" s="200"/>
      <c r="J94" s="200"/>
      <c r="K94" s="200"/>
    </row>
    <row r="95" spans="1:11" s="316" customFormat="1" x14ac:dyDescent="0.3">
      <c r="A95" s="200"/>
      <c r="B95" s="200"/>
      <c r="C95" s="200"/>
      <c r="D95" s="200"/>
      <c r="E95" s="200"/>
      <c r="F95" s="200"/>
      <c r="G95" s="200"/>
      <c r="H95" s="200"/>
      <c r="I95" s="200"/>
      <c r="J95" s="200"/>
      <c r="K95" s="200"/>
    </row>
    <row r="96" spans="1:11" s="316" customFormat="1" x14ac:dyDescent="0.3">
      <c r="A96" s="200"/>
      <c r="B96" s="200"/>
      <c r="C96" s="200"/>
      <c r="D96" s="200"/>
      <c r="E96" s="200"/>
      <c r="F96" s="200"/>
      <c r="G96" s="200"/>
      <c r="H96" s="200"/>
      <c r="I96" s="200"/>
      <c r="J96" s="200"/>
      <c r="K96" s="200"/>
    </row>
    <row r="97" spans="1:11" s="316" customFormat="1" x14ac:dyDescent="0.3">
      <c r="A97" s="200"/>
      <c r="B97" s="200"/>
      <c r="C97" s="200"/>
      <c r="D97" s="200"/>
      <c r="E97" s="200"/>
      <c r="F97" s="200"/>
      <c r="G97" s="200"/>
      <c r="H97" s="200"/>
      <c r="I97" s="200"/>
      <c r="J97" s="200"/>
      <c r="K97" s="200"/>
    </row>
    <row r="98" spans="1:11" s="316" customFormat="1" x14ac:dyDescent="0.3">
      <c r="A98" s="200"/>
      <c r="B98" s="200"/>
      <c r="C98" s="200"/>
      <c r="D98" s="200"/>
      <c r="E98" s="200"/>
      <c r="F98" s="200"/>
      <c r="G98" s="200"/>
      <c r="H98" s="200"/>
      <c r="I98" s="200"/>
      <c r="J98" s="200"/>
      <c r="K98" s="200"/>
    </row>
    <row r="99" spans="1:11" s="316" customFormat="1" x14ac:dyDescent="0.3">
      <c r="A99" s="200"/>
      <c r="B99" s="200"/>
      <c r="C99" s="200"/>
      <c r="D99" s="200"/>
      <c r="E99" s="200"/>
      <c r="F99" s="200"/>
      <c r="G99" s="200"/>
      <c r="H99" s="200"/>
      <c r="I99" s="200"/>
      <c r="J99" s="200"/>
      <c r="K99" s="200"/>
    </row>
    <row r="100" spans="1:11" s="316" customFormat="1" x14ac:dyDescent="0.3">
      <c r="A100" s="200"/>
      <c r="B100" s="200"/>
      <c r="C100" s="200"/>
      <c r="D100" s="200"/>
      <c r="E100" s="200"/>
      <c r="F100" s="200"/>
      <c r="G100" s="200"/>
      <c r="H100" s="200"/>
      <c r="I100" s="200"/>
      <c r="J100" s="200"/>
      <c r="K100" s="200"/>
    </row>
    <row r="101" spans="1:11" s="316" customFormat="1" x14ac:dyDescent="0.3">
      <c r="A101" s="200"/>
      <c r="B101" s="200"/>
      <c r="C101" s="200"/>
      <c r="D101" s="200"/>
      <c r="E101" s="200"/>
      <c r="F101" s="200"/>
      <c r="G101" s="200"/>
      <c r="H101" s="200"/>
      <c r="I101" s="200"/>
      <c r="J101" s="200"/>
      <c r="K101" s="200"/>
    </row>
    <row r="102" spans="1:11" s="316" customFormat="1" x14ac:dyDescent="0.3">
      <c r="A102" s="200"/>
      <c r="B102" s="200"/>
      <c r="C102" s="200"/>
      <c r="D102" s="200"/>
      <c r="E102" s="200"/>
      <c r="F102" s="200"/>
      <c r="G102" s="200"/>
      <c r="H102" s="200"/>
      <c r="I102" s="200"/>
      <c r="J102" s="200"/>
      <c r="K102" s="200"/>
    </row>
    <row r="103" spans="1:11" s="316" customFormat="1" x14ac:dyDescent="0.3">
      <c r="A103" s="200"/>
      <c r="B103" s="200"/>
      <c r="C103" s="200"/>
      <c r="D103" s="200"/>
      <c r="E103" s="200"/>
      <c r="F103" s="200"/>
      <c r="G103" s="200"/>
      <c r="H103" s="200"/>
      <c r="I103" s="200"/>
      <c r="J103" s="200"/>
      <c r="K103" s="200"/>
    </row>
    <row r="104" spans="1:11" s="316" customFormat="1" x14ac:dyDescent="0.3">
      <c r="A104" s="200"/>
      <c r="B104" s="200"/>
      <c r="C104" s="200"/>
      <c r="D104" s="200"/>
      <c r="E104" s="200"/>
      <c r="F104" s="200"/>
      <c r="G104" s="200"/>
      <c r="H104" s="200"/>
      <c r="I104" s="200"/>
      <c r="J104" s="200"/>
      <c r="K104" s="200"/>
    </row>
    <row r="105" spans="1:11" s="316" customFormat="1" x14ac:dyDescent="0.3">
      <c r="A105" s="200"/>
      <c r="B105" s="200"/>
      <c r="C105" s="200"/>
      <c r="D105" s="200"/>
      <c r="E105" s="200"/>
      <c r="F105" s="200"/>
      <c r="G105" s="200"/>
      <c r="H105" s="200"/>
      <c r="I105" s="200"/>
      <c r="J105" s="200"/>
      <c r="K105" s="200"/>
    </row>
    <row r="106" spans="1:11" s="316" customFormat="1" x14ac:dyDescent="0.3">
      <c r="A106" s="200"/>
      <c r="B106" s="200"/>
      <c r="C106" s="200"/>
      <c r="D106" s="200"/>
      <c r="E106" s="200"/>
      <c r="F106" s="200"/>
      <c r="G106" s="200"/>
      <c r="H106" s="200"/>
      <c r="I106" s="200"/>
      <c r="J106" s="200"/>
      <c r="K106" s="200"/>
    </row>
    <row r="107" spans="1:11" s="316" customFormat="1" x14ac:dyDescent="0.3">
      <c r="A107" s="200"/>
      <c r="B107" s="200"/>
      <c r="C107" s="200"/>
      <c r="D107" s="200"/>
      <c r="E107" s="200"/>
      <c r="F107" s="200"/>
      <c r="G107" s="200"/>
      <c r="H107" s="200"/>
      <c r="I107" s="200"/>
      <c r="J107" s="200"/>
      <c r="K107" s="200"/>
    </row>
    <row r="108" spans="1:11" s="316" customFormat="1" x14ac:dyDescent="0.3">
      <c r="A108" s="200"/>
      <c r="B108" s="200"/>
      <c r="C108" s="200"/>
      <c r="D108" s="200"/>
      <c r="E108" s="200"/>
      <c r="F108" s="200"/>
      <c r="G108" s="200"/>
      <c r="H108" s="200"/>
      <c r="I108" s="200"/>
      <c r="J108" s="200"/>
      <c r="K108" s="200"/>
    </row>
    <row r="109" spans="1:11" s="316" customFormat="1" x14ac:dyDescent="0.3">
      <c r="A109" s="200"/>
      <c r="B109" s="200"/>
      <c r="C109" s="200"/>
      <c r="D109" s="200"/>
      <c r="E109" s="200"/>
      <c r="F109" s="200"/>
      <c r="G109" s="200"/>
      <c r="H109" s="200"/>
      <c r="I109" s="200"/>
      <c r="J109" s="200"/>
      <c r="K109" s="200"/>
    </row>
    <row r="110" spans="1:11" s="316" customFormat="1" x14ac:dyDescent="0.3">
      <c r="A110" s="200"/>
      <c r="B110" s="200"/>
      <c r="C110" s="200"/>
      <c r="D110" s="200"/>
      <c r="E110" s="200"/>
      <c r="F110" s="200"/>
      <c r="G110" s="200"/>
      <c r="H110" s="200"/>
      <c r="I110" s="200"/>
      <c r="J110" s="200"/>
      <c r="K110" s="200"/>
    </row>
    <row r="111" spans="1:11" s="316" customFormat="1" x14ac:dyDescent="0.3">
      <c r="A111" s="200"/>
      <c r="B111" s="200"/>
      <c r="C111" s="200"/>
      <c r="D111" s="200"/>
      <c r="E111" s="200"/>
      <c r="F111" s="200"/>
      <c r="G111" s="200"/>
      <c r="H111" s="200"/>
      <c r="I111" s="200"/>
      <c r="J111" s="200"/>
      <c r="K111" s="200"/>
    </row>
    <row r="112" spans="1:11" s="316" customFormat="1" x14ac:dyDescent="0.3">
      <c r="A112" s="200"/>
      <c r="B112" s="200"/>
      <c r="C112" s="200"/>
      <c r="D112" s="200"/>
      <c r="E112" s="200"/>
      <c r="F112" s="200"/>
      <c r="G112" s="200"/>
      <c r="H112" s="200"/>
      <c r="I112" s="200"/>
      <c r="J112" s="200"/>
      <c r="K112" s="200"/>
    </row>
    <row r="113" spans="1:11" s="316" customFormat="1" x14ac:dyDescent="0.3">
      <c r="A113" s="200"/>
      <c r="B113" s="200"/>
      <c r="C113" s="200"/>
      <c r="D113" s="200"/>
      <c r="E113" s="200"/>
      <c r="F113" s="200"/>
      <c r="G113" s="200"/>
      <c r="H113" s="200"/>
      <c r="I113" s="200"/>
      <c r="J113" s="200"/>
      <c r="K113" s="200"/>
    </row>
    <row r="114" spans="1:11" s="316" customFormat="1" x14ac:dyDescent="0.3">
      <c r="A114" s="200"/>
      <c r="B114" s="200"/>
      <c r="C114" s="200"/>
      <c r="D114" s="200"/>
      <c r="E114" s="200"/>
      <c r="F114" s="200"/>
      <c r="G114" s="200"/>
      <c r="H114" s="200"/>
      <c r="I114" s="200"/>
      <c r="J114" s="200"/>
      <c r="K114" s="200"/>
    </row>
    <row r="115" spans="1:11" s="316" customFormat="1" x14ac:dyDescent="0.3">
      <c r="A115" s="200"/>
      <c r="B115" s="200"/>
      <c r="C115" s="200"/>
      <c r="D115" s="200"/>
      <c r="E115" s="200"/>
      <c r="F115" s="200"/>
      <c r="G115" s="200"/>
      <c r="H115" s="200"/>
      <c r="I115" s="200"/>
      <c r="J115" s="200"/>
      <c r="K115" s="200"/>
    </row>
    <row r="116" spans="1:11" s="316" customFormat="1" x14ac:dyDescent="0.3">
      <c r="A116" s="200"/>
      <c r="B116" s="200"/>
      <c r="C116" s="200"/>
      <c r="D116" s="200"/>
      <c r="E116" s="200"/>
      <c r="F116" s="200"/>
      <c r="G116" s="200"/>
      <c r="H116" s="200"/>
      <c r="I116" s="200"/>
      <c r="J116" s="200"/>
      <c r="K116" s="200"/>
    </row>
    <row r="117" spans="1:11" s="316" customFormat="1" x14ac:dyDescent="0.3">
      <c r="A117" s="200"/>
      <c r="B117" s="200"/>
      <c r="C117" s="200"/>
      <c r="D117" s="200"/>
      <c r="E117" s="200"/>
      <c r="F117" s="200"/>
      <c r="G117" s="200"/>
      <c r="H117" s="200"/>
      <c r="I117" s="200"/>
      <c r="J117" s="200"/>
      <c r="K117" s="200"/>
    </row>
    <row r="118" spans="1:11" s="316" customFormat="1" x14ac:dyDescent="0.3">
      <c r="A118" s="200"/>
      <c r="B118" s="200"/>
      <c r="C118" s="200"/>
      <c r="D118" s="200"/>
      <c r="E118" s="200"/>
      <c r="F118" s="200"/>
      <c r="G118" s="200"/>
      <c r="H118" s="200"/>
      <c r="I118" s="200"/>
      <c r="J118" s="200"/>
      <c r="K118" s="200"/>
    </row>
    <row r="119" spans="1:11" s="316" customFormat="1" x14ac:dyDescent="0.3">
      <c r="A119" s="200"/>
      <c r="B119" s="200"/>
      <c r="C119" s="200"/>
      <c r="D119" s="200"/>
      <c r="E119" s="200"/>
      <c r="F119" s="200"/>
      <c r="G119" s="200"/>
      <c r="H119" s="200"/>
      <c r="I119" s="200"/>
      <c r="J119" s="200"/>
      <c r="K119" s="200"/>
    </row>
    <row r="120" spans="1:11" s="316" customFormat="1" x14ac:dyDescent="0.3">
      <c r="A120" s="200"/>
      <c r="B120" s="200"/>
      <c r="C120" s="200"/>
      <c r="D120" s="200"/>
      <c r="E120" s="200"/>
      <c r="F120" s="200"/>
      <c r="G120" s="200"/>
      <c r="H120" s="200"/>
      <c r="I120" s="200"/>
      <c r="J120" s="200"/>
      <c r="K120" s="200"/>
    </row>
    <row r="121" spans="1:11" s="316" customFormat="1" x14ac:dyDescent="0.3">
      <c r="A121" s="200"/>
      <c r="B121" s="200"/>
      <c r="C121" s="200"/>
      <c r="D121" s="200"/>
      <c r="E121" s="200"/>
      <c r="F121" s="200"/>
      <c r="G121" s="200"/>
      <c r="H121" s="200"/>
      <c r="I121" s="200"/>
      <c r="J121" s="200"/>
      <c r="K121" s="200"/>
    </row>
    <row r="122" spans="1:11" s="316" customFormat="1" x14ac:dyDescent="0.3">
      <c r="A122" s="200"/>
      <c r="B122" s="200"/>
      <c r="C122" s="200"/>
      <c r="D122" s="200"/>
      <c r="E122" s="200"/>
      <c r="F122" s="200"/>
      <c r="G122" s="200"/>
      <c r="H122" s="200"/>
      <c r="I122" s="200"/>
      <c r="J122" s="200"/>
      <c r="K122" s="200"/>
    </row>
    <row r="123" spans="1:11" s="316" customFormat="1" x14ac:dyDescent="0.3">
      <c r="A123" s="200"/>
      <c r="B123" s="200"/>
      <c r="C123" s="200"/>
      <c r="D123" s="200"/>
      <c r="E123" s="200"/>
      <c r="F123" s="200"/>
      <c r="G123" s="200"/>
      <c r="H123" s="200"/>
      <c r="I123" s="200"/>
      <c r="J123" s="200"/>
      <c r="K123" s="200"/>
    </row>
    <row r="124" spans="1:11" s="316" customFormat="1" x14ac:dyDescent="0.3">
      <c r="A124" s="200"/>
      <c r="B124" s="200"/>
      <c r="C124" s="200"/>
      <c r="D124" s="200"/>
      <c r="E124" s="200"/>
      <c r="F124" s="200"/>
      <c r="G124" s="200"/>
      <c r="H124" s="200"/>
      <c r="I124" s="200"/>
      <c r="J124" s="200"/>
      <c r="K124" s="200"/>
    </row>
    <row r="125" spans="1:11" s="316" customFormat="1" x14ac:dyDescent="0.3">
      <c r="A125" s="200"/>
      <c r="B125" s="200"/>
      <c r="C125" s="200"/>
      <c r="D125" s="200"/>
      <c r="E125" s="200"/>
      <c r="F125" s="200"/>
      <c r="G125" s="200"/>
      <c r="H125" s="200"/>
      <c r="I125" s="200"/>
      <c r="J125" s="200"/>
      <c r="K125" s="200"/>
    </row>
    <row r="126" spans="1:11" s="316" customFormat="1" x14ac:dyDescent="0.3">
      <c r="A126" s="200"/>
      <c r="B126" s="200"/>
      <c r="C126" s="200"/>
      <c r="D126" s="200"/>
      <c r="E126" s="200"/>
      <c r="F126" s="200"/>
      <c r="G126" s="200"/>
      <c r="H126" s="200"/>
      <c r="I126" s="200"/>
      <c r="J126" s="200"/>
      <c r="K126" s="200"/>
    </row>
    <row r="127" spans="1:11" s="316" customFormat="1" x14ac:dyDescent="0.3">
      <c r="A127" s="200"/>
      <c r="B127" s="200"/>
      <c r="C127" s="200"/>
      <c r="D127" s="200"/>
      <c r="E127" s="200"/>
      <c r="F127" s="200"/>
      <c r="G127" s="200"/>
      <c r="H127" s="200"/>
      <c r="I127" s="200"/>
      <c r="J127" s="200"/>
      <c r="K127" s="200"/>
    </row>
    <row r="128" spans="1:11" s="316" customFormat="1" x14ac:dyDescent="0.3">
      <c r="A128" s="200"/>
      <c r="B128" s="200"/>
      <c r="C128" s="200"/>
      <c r="D128" s="200"/>
      <c r="E128" s="200"/>
      <c r="F128" s="200"/>
      <c r="G128" s="200"/>
      <c r="H128" s="200"/>
      <c r="I128" s="200"/>
      <c r="J128" s="200"/>
      <c r="K128" s="200"/>
    </row>
    <row r="129" spans="1:11" s="316" customFormat="1" x14ac:dyDescent="0.3">
      <c r="A129" s="200"/>
      <c r="B129" s="200"/>
      <c r="C129" s="200"/>
      <c r="D129" s="200"/>
      <c r="E129" s="200"/>
      <c r="F129" s="200"/>
      <c r="G129" s="200"/>
      <c r="H129" s="200"/>
      <c r="I129" s="200"/>
      <c r="J129" s="200"/>
      <c r="K129" s="200"/>
    </row>
    <row r="130" spans="1:11" s="316" customFormat="1" x14ac:dyDescent="0.3">
      <c r="A130" s="200"/>
      <c r="B130" s="200"/>
      <c r="C130" s="200"/>
      <c r="D130" s="200"/>
      <c r="E130" s="200"/>
      <c r="F130" s="200"/>
      <c r="G130" s="200"/>
      <c r="H130" s="200"/>
      <c r="I130" s="200"/>
      <c r="J130" s="200"/>
      <c r="K130" s="200"/>
    </row>
    <row r="131" spans="1:11" s="316" customFormat="1" x14ac:dyDescent="0.3">
      <c r="A131" s="200"/>
      <c r="B131" s="200"/>
      <c r="C131" s="200"/>
      <c r="D131" s="200"/>
      <c r="E131" s="200"/>
      <c r="F131" s="200"/>
      <c r="G131" s="200"/>
      <c r="H131" s="200"/>
      <c r="I131" s="200"/>
      <c r="J131" s="200"/>
      <c r="K131" s="200"/>
    </row>
    <row r="132" spans="1:11" s="316" customFormat="1" x14ac:dyDescent="0.3">
      <c r="A132" s="200"/>
      <c r="B132" s="200"/>
      <c r="C132" s="200"/>
      <c r="D132" s="200"/>
      <c r="E132" s="200"/>
      <c r="F132" s="200"/>
      <c r="G132" s="200"/>
      <c r="H132" s="200"/>
      <c r="I132" s="200"/>
      <c r="J132" s="200"/>
      <c r="K132" s="200"/>
    </row>
    <row r="133" spans="1:11" s="316" customFormat="1" x14ac:dyDescent="0.3">
      <c r="A133" s="200"/>
      <c r="B133" s="200"/>
      <c r="C133" s="200"/>
      <c r="D133" s="200"/>
      <c r="E133" s="200"/>
      <c r="F133" s="200"/>
      <c r="G133" s="200"/>
      <c r="H133" s="200"/>
      <c r="I133" s="200"/>
      <c r="J133" s="200"/>
      <c r="K133" s="200"/>
    </row>
    <row r="134" spans="1:11" s="316" customFormat="1" x14ac:dyDescent="0.3">
      <c r="A134" s="200"/>
      <c r="B134" s="200"/>
      <c r="C134" s="200"/>
      <c r="D134" s="200"/>
      <c r="E134" s="200"/>
      <c r="F134" s="200"/>
      <c r="G134" s="200"/>
      <c r="H134" s="200"/>
      <c r="I134" s="200"/>
      <c r="J134" s="200"/>
      <c r="K134" s="200"/>
    </row>
    <row r="135" spans="1:11" s="316" customFormat="1" x14ac:dyDescent="0.3">
      <c r="A135" s="200"/>
      <c r="B135" s="200"/>
      <c r="C135" s="200"/>
      <c r="D135" s="200"/>
      <c r="E135" s="200"/>
      <c r="F135" s="200"/>
      <c r="G135" s="200"/>
      <c r="H135" s="200"/>
      <c r="I135" s="200"/>
      <c r="J135" s="200"/>
      <c r="K135" s="200"/>
    </row>
    <row r="136" spans="1:11" s="316" customFormat="1" x14ac:dyDescent="0.3">
      <c r="A136" s="200"/>
      <c r="B136" s="200"/>
      <c r="C136" s="200"/>
      <c r="D136" s="200"/>
      <c r="E136" s="200"/>
      <c r="F136" s="200"/>
      <c r="G136" s="200"/>
      <c r="H136" s="200"/>
      <c r="I136" s="200"/>
      <c r="J136" s="200"/>
      <c r="K136" s="200"/>
    </row>
    <row r="137" spans="1:11" s="316" customFormat="1" x14ac:dyDescent="0.3">
      <c r="A137" s="200"/>
      <c r="B137" s="200"/>
      <c r="C137" s="200"/>
      <c r="D137" s="200"/>
      <c r="E137" s="200"/>
      <c r="F137" s="200"/>
      <c r="G137" s="200"/>
      <c r="H137" s="200"/>
      <c r="I137" s="200"/>
      <c r="J137" s="200"/>
      <c r="K137" s="200"/>
    </row>
    <row r="138" spans="1:11" s="316" customFormat="1" x14ac:dyDescent="0.3">
      <c r="A138" s="200"/>
      <c r="B138" s="200"/>
      <c r="C138" s="200"/>
      <c r="D138" s="200"/>
      <c r="E138" s="200"/>
      <c r="F138" s="200"/>
      <c r="G138" s="200"/>
      <c r="H138" s="200"/>
      <c r="I138" s="200"/>
      <c r="J138" s="200"/>
      <c r="K138" s="200"/>
    </row>
    <row r="139" spans="1:11" s="316" customFormat="1" x14ac:dyDescent="0.3">
      <c r="A139" s="200"/>
      <c r="B139" s="200"/>
      <c r="C139" s="200"/>
      <c r="D139" s="200"/>
      <c r="E139" s="200"/>
      <c r="F139" s="200"/>
      <c r="G139" s="200"/>
      <c r="H139" s="200"/>
      <c r="I139" s="200"/>
      <c r="J139" s="200"/>
      <c r="K139" s="200"/>
    </row>
    <row r="140" spans="1:11" s="316" customFormat="1" x14ac:dyDescent="0.3">
      <c r="A140" s="200"/>
      <c r="B140" s="200"/>
      <c r="C140" s="200"/>
      <c r="D140" s="200"/>
      <c r="E140" s="200"/>
      <c r="F140" s="200"/>
      <c r="G140" s="200"/>
      <c r="H140" s="200"/>
      <c r="I140" s="200"/>
      <c r="J140" s="200"/>
      <c r="K140" s="200"/>
    </row>
    <row r="141" spans="1:11" s="316" customFormat="1" x14ac:dyDescent="0.3">
      <c r="A141" s="200"/>
      <c r="B141" s="200"/>
      <c r="C141" s="200"/>
      <c r="D141" s="200"/>
      <c r="E141" s="200"/>
      <c r="F141" s="200"/>
      <c r="G141" s="200"/>
      <c r="H141" s="200"/>
      <c r="I141" s="200"/>
      <c r="J141" s="200"/>
      <c r="K141" s="200"/>
    </row>
    <row r="142" spans="1:11" s="316" customFormat="1" x14ac:dyDescent="0.3">
      <c r="A142" s="200"/>
      <c r="B142" s="200"/>
      <c r="C142" s="200"/>
      <c r="D142" s="200"/>
      <c r="E142" s="200"/>
      <c r="F142" s="200"/>
      <c r="G142" s="200"/>
      <c r="H142" s="200"/>
      <c r="I142" s="200"/>
      <c r="J142" s="200"/>
      <c r="K142" s="200"/>
    </row>
    <row r="143" spans="1:11" s="316" customFormat="1" x14ac:dyDescent="0.3">
      <c r="A143" s="200"/>
      <c r="B143" s="200"/>
      <c r="C143" s="200"/>
      <c r="D143" s="200"/>
      <c r="E143" s="200"/>
      <c r="F143" s="200"/>
      <c r="G143" s="200"/>
      <c r="H143" s="200"/>
      <c r="I143" s="200"/>
      <c r="J143" s="200"/>
      <c r="K143" s="200"/>
    </row>
    <row r="144" spans="1:11" s="316" customFormat="1" x14ac:dyDescent="0.3">
      <c r="A144" s="200"/>
      <c r="B144" s="200"/>
      <c r="C144" s="200"/>
      <c r="D144" s="200"/>
      <c r="E144" s="200"/>
      <c r="F144" s="200"/>
      <c r="G144" s="200"/>
      <c r="H144" s="200"/>
      <c r="I144" s="200"/>
      <c r="J144" s="200"/>
      <c r="K144" s="200"/>
    </row>
    <row r="145" spans="1:11" s="316" customFormat="1" x14ac:dyDescent="0.3">
      <c r="A145" s="200"/>
      <c r="B145" s="200"/>
      <c r="C145" s="200"/>
      <c r="D145" s="200"/>
      <c r="E145" s="200"/>
      <c r="F145" s="200"/>
      <c r="G145" s="200"/>
      <c r="H145" s="200"/>
      <c r="I145" s="200"/>
      <c r="J145" s="200"/>
      <c r="K145" s="200"/>
    </row>
    <row r="146" spans="1:11" s="316" customFormat="1" x14ac:dyDescent="0.3">
      <c r="A146" s="200"/>
      <c r="B146" s="200"/>
      <c r="C146" s="200"/>
      <c r="D146" s="200"/>
      <c r="E146" s="200"/>
      <c r="F146" s="200"/>
      <c r="G146" s="200"/>
      <c r="H146" s="200"/>
      <c r="I146" s="200"/>
      <c r="J146" s="200"/>
      <c r="K146" s="200"/>
    </row>
    <row r="147" spans="1:11" s="316" customFormat="1" x14ac:dyDescent="0.3">
      <c r="A147" s="200"/>
      <c r="B147" s="200"/>
      <c r="C147" s="200"/>
      <c r="D147" s="200"/>
      <c r="E147" s="200"/>
      <c r="F147" s="200"/>
      <c r="G147" s="200"/>
      <c r="H147" s="200"/>
      <c r="I147" s="200"/>
      <c r="J147" s="200"/>
      <c r="K147" s="200"/>
    </row>
    <row r="148" spans="1:11" s="316" customFormat="1" x14ac:dyDescent="0.3">
      <c r="A148" s="200"/>
      <c r="B148" s="200"/>
      <c r="C148" s="200"/>
      <c r="D148" s="200"/>
      <c r="E148" s="200"/>
      <c r="F148" s="200"/>
      <c r="G148" s="200"/>
      <c r="H148" s="200"/>
      <c r="I148" s="200"/>
      <c r="J148" s="200"/>
      <c r="K148" s="200"/>
    </row>
    <row r="149" spans="1:11" s="316" customFormat="1" x14ac:dyDescent="0.3">
      <c r="A149" s="200"/>
      <c r="B149" s="200"/>
      <c r="C149" s="200"/>
      <c r="D149" s="200"/>
      <c r="E149" s="200"/>
      <c r="F149" s="200"/>
      <c r="G149" s="200"/>
      <c r="H149" s="200"/>
      <c r="I149" s="200"/>
      <c r="J149" s="200"/>
      <c r="K149" s="200"/>
    </row>
    <row r="150" spans="1:11" s="316" customFormat="1" x14ac:dyDescent="0.3">
      <c r="A150" s="200"/>
      <c r="B150" s="200"/>
      <c r="C150" s="200"/>
      <c r="D150" s="200"/>
      <c r="E150" s="200"/>
      <c r="F150" s="200"/>
      <c r="G150" s="200"/>
      <c r="H150" s="200"/>
      <c r="I150" s="200"/>
      <c r="J150" s="200"/>
      <c r="K150" s="200"/>
    </row>
    <row r="151" spans="1:11" s="316" customFormat="1" x14ac:dyDescent="0.3">
      <c r="A151" s="200"/>
      <c r="B151" s="200"/>
      <c r="C151" s="200"/>
      <c r="D151" s="200"/>
      <c r="E151" s="200"/>
      <c r="F151" s="200"/>
      <c r="G151" s="200"/>
      <c r="H151" s="200"/>
      <c r="I151" s="200"/>
      <c r="J151" s="200"/>
      <c r="K151" s="200"/>
    </row>
    <row r="152" spans="1:11" s="316" customFormat="1" x14ac:dyDescent="0.3">
      <c r="A152" s="200"/>
      <c r="B152" s="200"/>
      <c r="C152" s="200"/>
      <c r="D152" s="200"/>
      <c r="E152" s="200"/>
      <c r="F152" s="200"/>
      <c r="G152" s="200"/>
      <c r="H152" s="200"/>
      <c r="I152" s="200"/>
      <c r="J152" s="200"/>
      <c r="K152" s="200"/>
    </row>
    <row r="153" spans="1:11" s="316" customFormat="1" x14ac:dyDescent="0.3">
      <c r="A153" s="200"/>
      <c r="B153" s="200"/>
      <c r="C153" s="200"/>
      <c r="D153" s="200"/>
      <c r="E153" s="200"/>
      <c r="F153" s="200"/>
      <c r="G153" s="200"/>
      <c r="H153" s="200"/>
      <c r="I153" s="200"/>
      <c r="J153" s="200"/>
      <c r="K153" s="200"/>
    </row>
    <row r="154" spans="1:11" s="316" customFormat="1" x14ac:dyDescent="0.3">
      <c r="A154" s="200"/>
      <c r="B154" s="200"/>
      <c r="C154" s="200"/>
      <c r="D154" s="200"/>
      <c r="E154" s="200"/>
      <c r="F154" s="200"/>
      <c r="G154" s="200"/>
      <c r="H154" s="200"/>
      <c r="I154" s="200"/>
      <c r="J154" s="200"/>
      <c r="K154" s="200"/>
    </row>
    <row r="155" spans="1:11" s="316" customFormat="1" x14ac:dyDescent="0.3">
      <c r="A155" s="200"/>
      <c r="B155" s="200"/>
      <c r="C155" s="200"/>
      <c r="D155" s="200"/>
      <c r="E155" s="200"/>
      <c r="F155" s="200"/>
      <c r="G155" s="200"/>
      <c r="H155" s="200"/>
      <c r="I155" s="200"/>
      <c r="J155" s="200"/>
      <c r="K155" s="200"/>
    </row>
    <row r="156" spans="1:11" s="316" customFormat="1" x14ac:dyDescent="0.3">
      <c r="A156" s="200"/>
      <c r="B156" s="200"/>
      <c r="C156" s="200"/>
      <c r="D156" s="200"/>
      <c r="E156" s="200"/>
      <c r="F156" s="200"/>
      <c r="G156" s="200"/>
      <c r="H156" s="200"/>
      <c r="I156" s="200"/>
      <c r="J156" s="200"/>
      <c r="K156" s="200"/>
    </row>
    <row r="157" spans="1:11" s="316" customFormat="1" x14ac:dyDescent="0.3">
      <c r="A157" s="200"/>
      <c r="B157" s="200"/>
      <c r="C157" s="200"/>
      <c r="D157" s="200"/>
      <c r="E157" s="200"/>
      <c r="F157" s="200"/>
      <c r="G157" s="200"/>
      <c r="H157" s="200"/>
      <c r="I157" s="200"/>
      <c r="J157" s="200"/>
      <c r="K157" s="200"/>
    </row>
    <row r="158" spans="1:11" s="316" customFormat="1" x14ac:dyDescent="0.3">
      <c r="A158" s="200"/>
      <c r="B158" s="200"/>
      <c r="C158" s="200"/>
      <c r="D158" s="200"/>
      <c r="E158" s="200"/>
      <c r="F158" s="200"/>
      <c r="G158" s="200"/>
      <c r="H158" s="200"/>
      <c r="I158" s="200"/>
      <c r="J158" s="200"/>
      <c r="K158" s="200"/>
    </row>
    <row r="159" spans="1:11" s="316" customFormat="1" x14ac:dyDescent="0.3">
      <c r="A159" s="200"/>
      <c r="B159" s="200"/>
      <c r="C159" s="200"/>
      <c r="D159" s="200"/>
      <c r="E159" s="200"/>
      <c r="F159" s="200"/>
      <c r="G159" s="200"/>
      <c r="H159" s="200"/>
      <c r="I159" s="200"/>
      <c r="J159" s="200"/>
      <c r="K159" s="200"/>
    </row>
    <row r="160" spans="1:11" s="316" customFormat="1" x14ac:dyDescent="0.3">
      <c r="A160" s="200"/>
      <c r="B160" s="200"/>
      <c r="C160" s="200"/>
      <c r="D160" s="200"/>
      <c r="E160" s="200"/>
      <c r="F160" s="200"/>
      <c r="G160" s="200"/>
      <c r="H160" s="200"/>
      <c r="I160" s="200"/>
      <c r="J160" s="200"/>
      <c r="K160" s="200"/>
    </row>
    <row r="161" spans="1:11" s="316" customFormat="1" x14ac:dyDescent="0.3">
      <c r="A161" s="200"/>
      <c r="B161" s="200"/>
      <c r="C161" s="200"/>
      <c r="D161" s="200"/>
      <c r="E161" s="200"/>
      <c r="F161" s="200"/>
      <c r="G161" s="200"/>
      <c r="H161" s="200"/>
      <c r="I161" s="200"/>
      <c r="J161" s="200"/>
      <c r="K161" s="200"/>
    </row>
    <row r="162" spans="1:11" s="316" customFormat="1" x14ac:dyDescent="0.3">
      <c r="A162" s="200"/>
      <c r="B162" s="200"/>
      <c r="C162" s="200"/>
      <c r="D162" s="200"/>
      <c r="E162" s="200"/>
      <c r="F162" s="200"/>
      <c r="G162" s="200"/>
      <c r="H162" s="200"/>
      <c r="I162" s="200"/>
      <c r="J162" s="200"/>
      <c r="K162" s="200"/>
    </row>
    <row r="163" spans="1:11" s="316" customFormat="1" x14ac:dyDescent="0.3">
      <c r="A163" s="200"/>
      <c r="B163" s="200"/>
      <c r="C163" s="200"/>
      <c r="D163" s="200"/>
      <c r="E163" s="200"/>
      <c r="F163" s="200"/>
      <c r="G163" s="200"/>
      <c r="H163" s="200"/>
      <c r="I163" s="200"/>
      <c r="J163" s="200"/>
      <c r="K163" s="200"/>
    </row>
    <row r="164" spans="1:11" s="316" customFormat="1" x14ac:dyDescent="0.3">
      <c r="A164" s="200"/>
      <c r="B164" s="200"/>
      <c r="C164" s="200"/>
      <c r="D164" s="200"/>
      <c r="E164" s="200"/>
      <c r="F164" s="200"/>
      <c r="G164" s="200"/>
      <c r="H164" s="200"/>
      <c r="I164" s="200"/>
      <c r="J164" s="200"/>
      <c r="K164" s="200"/>
    </row>
    <row r="165" spans="1:11" s="316" customFormat="1" x14ac:dyDescent="0.3">
      <c r="A165" s="200"/>
      <c r="B165" s="200"/>
      <c r="C165" s="200"/>
      <c r="D165" s="200"/>
      <c r="E165" s="200"/>
      <c r="F165" s="200"/>
      <c r="G165" s="200"/>
      <c r="H165" s="200"/>
      <c r="I165" s="200"/>
      <c r="J165" s="200"/>
      <c r="K165" s="200"/>
    </row>
    <row r="166" spans="1:11" s="316" customFormat="1" x14ac:dyDescent="0.3">
      <c r="A166" s="200"/>
      <c r="B166" s="200"/>
      <c r="C166" s="200"/>
      <c r="D166" s="200"/>
      <c r="E166" s="200"/>
      <c r="F166" s="200"/>
      <c r="G166" s="200"/>
      <c r="H166" s="200"/>
      <c r="I166" s="200"/>
      <c r="J166" s="200"/>
      <c r="K166" s="200"/>
    </row>
    <row r="167" spans="1:11" s="316" customFormat="1" x14ac:dyDescent="0.3">
      <c r="A167" s="200"/>
      <c r="B167" s="200"/>
      <c r="C167" s="200"/>
      <c r="D167" s="200"/>
      <c r="E167" s="200"/>
      <c r="F167" s="200"/>
      <c r="G167" s="200"/>
      <c r="H167" s="200"/>
      <c r="I167" s="200"/>
      <c r="J167" s="200"/>
      <c r="K167" s="200"/>
    </row>
    <row r="168" spans="1:11" s="316" customFormat="1" x14ac:dyDescent="0.3">
      <c r="A168" s="200"/>
      <c r="B168" s="200"/>
      <c r="C168" s="200"/>
      <c r="D168" s="200"/>
      <c r="E168" s="200"/>
      <c r="F168" s="200"/>
      <c r="G168" s="200"/>
      <c r="H168" s="200"/>
      <c r="I168" s="200"/>
      <c r="J168" s="200"/>
      <c r="K168" s="200"/>
    </row>
    <row r="169" spans="1:11" s="316" customFormat="1" x14ac:dyDescent="0.3">
      <c r="A169" s="200"/>
      <c r="B169" s="200"/>
      <c r="C169" s="200"/>
      <c r="D169" s="200"/>
      <c r="E169" s="200"/>
      <c r="F169" s="200"/>
      <c r="G169" s="200"/>
      <c r="H169" s="200"/>
      <c r="I169" s="200"/>
      <c r="J169" s="200"/>
      <c r="K169" s="200"/>
    </row>
    <row r="170" spans="1:11" s="316" customFormat="1" x14ac:dyDescent="0.3">
      <c r="A170" s="200"/>
      <c r="B170" s="200"/>
      <c r="C170" s="200"/>
      <c r="D170" s="200"/>
      <c r="E170" s="200"/>
      <c r="F170" s="200"/>
      <c r="G170" s="200"/>
      <c r="H170" s="200"/>
      <c r="I170" s="200"/>
      <c r="J170" s="200"/>
      <c r="K170" s="200"/>
    </row>
    <row r="171" spans="1:11" s="316" customFormat="1" x14ac:dyDescent="0.3">
      <c r="A171" s="200"/>
      <c r="B171" s="200"/>
      <c r="C171" s="200"/>
      <c r="D171" s="200"/>
      <c r="E171" s="200"/>
      <c r="F171" s="200"/>
      <c r="G171" s="200"/>
      <c r="H171" s="200"/>
      <c r="I171" s="200"/>
      <c r="J171" s="200"/>
      <c r="K171" s="200"/>
    </row>
    <row r="172" spans="1:11" s="316" customFormat="1" x14ac:dyDescent="0.3">
      <c r="A172" s="200"/>
      <c r="B172" s="200"/>
      <c r="C172" s="200"/>
      <c r="D172" s="200"/>
      <c r="E172" s="200"/>
      <c r="F172" s="200"/>
      <c r="G172" s="200"/>
      <c r="H172" s="200"/>
      <c r="I172" s="200"/>
      <c r="J172" s="200"/>
      <c r="K172" s="200"/>
    </row>
    <row r="173" spans="1:11" s="316" customFormat="1" x14ac:dyDescent="0.3">
      <c r="A173" s="200"/>
      <c r="B173" s="200"/>
      <c r="C173" s="200"/>
      <c r="D173" s="200"/>
      <c r="E173" s="200"/>
      <c r="F173" s="200"/>
      <c r="G173" s="200"/>
      <c r="H173" s="200"/>
      <c r="I173" s="200"/>
      <c r="J173" s="200"/>
      <c r="K173" s="200"/>
    </row>
    <row r="174" spans="1:11" s="316" customFormat="1" x14ac:dyDescent="0.3">
      <c r="A174" s="200"/>
      <c r="B174" s="200"/>
      <c r="C174" s="200"/>
      <c r="D174" s="200"/>
      <c r="E174" s="200"/>
      <c r="F174" s="200"/>
      <c r="G174" s="200"/>
      <c r="H174" s="200"/>
      <c r="I174" s="200"/>
      <c r="J174" s="200"/>
      <c r="K174" s="200"/>
    </row>
    <row r="175" spans="1:11" s="316" customFormat="1" x14ac:dyDescent="0.3">
      <c r="A175" s="200"/>
      <c r="B175" s="200"/>
      <c r="C175" s="200"/>
      <c r="D175" s="200"/>
      <c r="E175" s="200"/>
      <c r="F175" s="200"/>
      <c r="G175" s="200"/>
      <c r="H175" s="200"/>
      <c r="I175" s="200"/>
      <c r="J175" s="200"/>
      <c r="K175" s="200"/>
    </row>
    <row r="176" spans="1:11" s="316" customFormat="1" x14ac:dyDescent="0.3">
      <c r="A176" s="200"/>
      <c r="B176" s="200"/>
      <c r="C176" s="200"/>
      <c r="D176" s="200"/>
      <c r="E176" s="200"/>
      <c r="F176" s="200"/>
      <c r="G176" s="200"/>
      <c r="H176" s="200"/>
      <c r="I176" s="200"/>
      <c r="J176" s="200"/>
      <c r="K176" s="200"/>
    </row>
    <row r="177" spans="1:11" s="316" customFormat="1" x14ac:dyDescent="0.3">
      <c r="A177" s="200"/>
      <c r="B177" s="200"/>
      <c r="C177" s="200"/>
      <c r="D177" s="200"/>
      <c r="E177" s="200"/>
      <c r="F177" s="200"/>
      <c r="G177" s="200"/>
      <c r="H177" s="200"/>
      <c r="I177" s="200"/>
      <c r="J177" s="200"/>
      <c r="K177" s="200"/>
    </row>
    <row r="178" spans="1:11" s="316" customFormat="1" x14ac:dyDescent="0.3">
      <c r="A178" s="200"/>
      <c r="B178" s="200"/>
      <c r="C178" s="200"/>
      <c r="D178" s="200"/>
      <c r="E178" s="200"/>
      <c r="F178" s="200"/>
      <c r="G178" s="200"/>
      <c r="H178" s="200"/>
      <c r="I178" s="200"/>
      <c r="J178" s="200"/>
      <c r="K178" s="200"/>
    </row>
    <row r="179" spans="1:11" s="316" customFormat="1" x14ac:dyDescent="0.3">
      <c r="A179" s="200"/>
      <c r="B179" s="200"/>
      <c r="C179" s="200"/>
      <c r="D179" s="200"/>
      <c r="E179" s="200"/>
      <c r="F179" s="200"/>
      <c r="G179" s="200"/>
      <c r="H179" s="200"/>
      <c r="I179" s="200"/>
      <c r="J179" s="200"/>
      <c r="K179" s="200"/>
    </row>
    <row r="180" spans="1:11" s="316" customFormat="1" x14ac:dyDescent="0.3">
      <c r="A180" s="200"/>
      <c r="B180" s="200"/>
      <c r="C180" s="200"/>
      <c r="D180" s="200"/>
      <c r="E180" s="200"/>
      <c r="F180" s="200"/>
      <c r="G180" s="200"/>
      <c r="H180" s="200"/>
      <c r="I180" s="200"/>
      <c r="J180" s="200"/>
      <c r="K180" s="200"/>
    </row>
    <row r="181" spans="1:11" s="316" customFormat="1" x14ac:dyDescent="0.3">
      <c r="A181" s="200"/>
      <c r="B181" s="200"/>
      <c r="C181" s="200"/>
      <c r="D181" s="200"/>
      <c r="E181" s="200"/>
      <c r="F181" s="200"/>
      <c r="G181" s="200"/>
      <c r="H181" s="200"/>
      <c r="I181" s="200"/>
      <c r="J181" s="200"/>
      <c r="K181" s="200"/>
    </row>
    <row r="182" spans="1:11" s="316" customFormat="1" x14ac:dyDescent="0.3">
      <c r="A182" s="200"/>
      <c r="B182" s="200"/>
      <c r="C182" s="200"/>
      <c r="D182" s="200"/>
      <c r="E182" s="200"/>
      <c r="F182" s="200"/>
      <c r="G182" s="200"/>
      <c r="H182" s="200"/>
      <c r="I182" s="200"/>
      <c r="J182" s="200"/>
      <c r="K182" s="200"/>
    </row>
    <row r="183" spans="1:11" s="316" customFormat="1" x14ac:dyDescent="0.3">
      <c r="A183" s="200"/>
      <c r="B183" s="200"/>
      <c r="C183" s="200"/>
      <c r="D183" s="200"/>
      <c r="E183" s="200"/>
      <c r="F183" s="200"/>
      <c r="G183" s="200"/>
      <c r="H183" s="200"/>
      <c r="I183" s="200"/>
      <c r="J183" s="200"/>
      <c r="K183" s="200"/>
    </row>
    <row r="184" spans="1:11" s="316" customFormat="1" x14ac:dyDescent="0.3">
      <c r="A184" s="200"/>
      <c r="B184" s="200"/>
      <c r="C184" s="200"/>
      <c r="D184" s="200"/>
      <c r="E184" s="200"/>
      <c r="F184" s="200"/>
      <c r="G184" s="200"/>
      <c r="H184" s="200"/>
      <c r="I184" s="200"/>
      <c r="J184" s="200"/>
      <c r="K184" s="200"/>
    </row>
    <row r="185" spans="1:11" s="316" customFormat="1" x14ac:dyDescent="0.3">
      <c r="A185" s="200"/>
      <c r="B185" s="200"/>
      <c r="C185" s="200"/>
      <c r="D185" s="200"/>
      <c r="E185" s="200"/>
      <c r="F185" s="200"/>
      <c r="G185" s="200"/>
      <c r="H185" s="200"/>
      <c r="I185" s="200"/>
      <c r="J185" s="200"/>
      <c r="K185" s="200"/>
    </row>
    <row r="186" spans="1:11" s="316" customFormat="1" x14ac:dyDescent="0.3">
      <c r="A186" s="200"/>
      <c r="B186" s="200"/>
      <c r="C186" s="200"/>
      <c r="D186" s="200"/>
      <c r="E186" s="200"/>
      <c r="F186" s="200"/>
      <c r="G186" s="200"/>
      <c r="H186" s="200"/>
      <c r="I186" s="200"/>
      <c r="J186" s="200"/>
      <c r="K186" s="200"/>
    </row>
    <row r="187" spans="1:11" s="316" customFormat="1" x14ac:dyDescent="0.3">
      <c r="A187" s="200"/>
      <c r="B187" s="200"/>
      <c r="C187" s="200"/>
      <c r="D187" s="200"/>
      <c r="E187" s="200"/>
      <c r="F187" s="200"/>
      <c r="G187" s="200"/>
      <c r="H187" s="200"/>
      <c r="I187" s="200"/>
      <c r="J187" s="200"/>
      <c r="K187" s="200"/>
    </row>
    <row r="188" spans="1:11" s="316" customFormat="1" x14ac:dyDescent="0.3">
      <c r="A188" s="200"/>
      <c r="B188" s="200"/>
      <c r="C188" s="200"/>
      <c r="D188" s="200"/>
      <c r="E188" s="200"/>
      <c r="F188" s="200"/>
      <c r="G188" s="200"/>
      <c r="H188" s="200"/>
      <c r="I188" s="200"/>
      <c r="J188" s="200"/>
      <c r="K188" s="200"/>
    </row>
    <row r="189" spans="1:11" s="316" customFormat="1" x14ac:dyDescent="0.3">
      <c r="A189" s="200"/>
      <c r="B189" s="200"/>
      <c r="C189" s="200"/>
      <c r="D189" s="200"/>
      <c r="E189" s="200"/>
      <c r="F189" s="200"/>
      <c r="G189" s="200"/>
      <c r="H189" s="200"/>
      <c r="I189" s="200"/>
      <c r="J189" s="200"/>
      <c r="K189" s="200"/>
    </row>
    <row r="190" spans="1:11" s="316" customFormat="1" x14ac:dyDescent="0.3">
      <c r="A190" s="200"/>
      <c r="B190" s="200"/>
      <c r="C190" s="200"/>
      <c r="D190" s="200"/>
      <c r="E190" s="200"/>
      <c r="F190" s="200"/>
      <c r="G190" s="200"/>
      <c r="H190" s="200"/>
      <c r="I190" s="200"/>
      <c r="J190" s="200"/>
      <c r="K190" s="200"/>
    </row>
    <row r="191" spans="1:11" s="316" customFormat="1" x14ac:dyDescent="0.3">
      <c r="A191" s="200"/>
      <c r="B191" s="200"/>
      <c r="C191" s="200"/>
      <c r="D191" s="200"/>
      <c r="E191" s="200"/>
      <c r="F191" s="200"/>
      <c r="G191" s="200"/>
      <c r="H191" s="200"/>
      <c r="I191" s="200"/>
      <c r="J191" s="200"/>
      <c r="K191" s="200"/>
    </row>
    <row r="192" spans="1:11" s="316" customFormat="1" x14ac:dyDescent="0.3">
      <c r="A192" s="200"/>
      <c r="B192" s="200"/>
      <c r="C192" s="200"/>
      <c r="D192" s="200"/>
      <c r="E192" s="200"/>
      <c r="F192" s="200"/>
      <c r="G192" s="200"/>
      <c r="H192" s="200"/>
      <c r="I192" s="200"/>
      <c r="J192" s="200"/>
      <c r="K192" s="200"/>
    </row>
    <row r="193" spans="1:11" s="316" customFormat="1" x14ac:dyDescent="0.3">
      <c r="A193" s="200"/>
      <c r="B193" s="200"/>
      <c r="C193" s="200"/>
      <c r="D193" s="200"/>
      <c r="E193" s="200"/>
      <c r="F193" s="200"/>
      <c r="G193" s="200"/>
      <c r="H193" s="200"/>
      <c r="I193" s="200"/>
      <c r="J193" s="200"/>
      <c r="K193" s="200"/>
    </row>
    <row r="194" spans="1:11" s="316" customFormat="1" x14ac:dyDescent="0.3">
      <c r="A194" s="200"/>
      <c r="B194" s="200"/>
      <c r="C194" s="200"/>
      <c r="D194" s="200"/>
      <c r="E194" s="200"/>
      <c r="F194" s="200"/>
      <c r="G194" s="200"/>
      <c r="H194" s="200"/>
      <c r="I194" s="200"/>
      <c r="J194" s="200"/>
      <c r="K194" s="200"/>
    </row>
    <row r="195" spans="1:11" s="316" customFormat="1" x14ac:dyDescent="0.3">
      <c r="A195" s="200"/>
      <c r="B195" s="200"/>
      <c r="C195" s="200"/>
      <c r="D195" s="200"/>
      <c r="E195" s="200"/>
      <c r="F195" s="200"/>
      <c r="G195" s="200"/>
      <c r="H195" s="200"/>
      <c r="I195" s="200"/>
      <c r="J195" s="200"/>
      <c r="K195" s="200"/>
    </row>
    <row r="196" spans="1:11" s="316" customFormat="1" x14ac:dyDescent="0.3">
      <c r="A196" s="200"/>
      <c r="B196" s="200"/>
      <c r="C196" s="200"/>
      <c r="D196" s="200"/>
      <c r="E196" s="200"/>
      <c r="F196" s="200"/>
      <c r="G196" s="200"/>
      <c r="H196" s="200"/>
      <c r="I196" s="200"/>
      <c r="J196" s="200"/>
      <c r="K196" s="200"/>
    </row>
    <row r="197" spans="1:11" s="316" customFormat="1" x14ac:dyDescent="0.3">
      <c r="A197" s="200"/>
      <c r="B197" s="200"/>
      <c r="C197" s="200"/>
      <c r="D197" s="200"/>
      <c r="E197" s="200"/>
      <c r="F197" s="200"/>
      <c r="G197" s="200"/>
      <c r="H197" s="200"/>
      <c r="I197" s="200"/>
      <c r="J197" s="200"/>
      <c r="K197" s="200"/>
    </row>
    <row r="198" spans="1:11" s="316" customFormat="1" x14ac:dyDescent="0.3">
      <c r="A198" s="200"/>
      <c r="B198" s="200"/>
      <c r="C198" s="200"/>
      <c r="D198" s="200"/>
      <c r="E198" s="200"/>
      <c r="F198" s="200"/>
      <c r="G198" s="200"/>
      <c r="H198" s="200"/>
      <c r="I198" s="200"/>
      <c r="J198" s="200"/>
      <c r="K198" s="200"/>
    </row>
    <row r="199" spans="1:11" s="316" customFormat="1" x14ac:dyDescent="0.3">
      <c r="A199" s="200"/>
      <c r="B199" s="200"/>
      <c r="C199" s="200"/>
      <c r="D199" s="200"/>
      <c r="E199" s="200"/>
      <c r="F199" s="200"/>
      <c r="G199" s="200"/>
      <c r="H199" s="200"/>
      <c r="I199" s="200"/>
      <c r="J199" s="200"/>
      <c r="K199" s="200"/>
    </row>
    <row r="200" spans="1:11" s="316" customFormat="1" x14ac:dyDescent="0.3">
      <c r="A200" s="200"/>
      <c r="B200" s="200"/>
      <c r="C200" s="200"/>
      <c r="D200" s="200"/>
      <c r="E200" s="200"/>
      <c r="F200" s="200"/>
      <c r="G200" s="200"/>
      <c r="H200" s="200"/>
      <c r="I200" s="200"/>
      <c r="J200" s="200"/>
      <c r="K200" s="200"/>
    </row>
    <row r="201" spans="1:11" s="316" customFormat="1" x14ac:dyDescent="0.3">
      <c r="A201" s="200"/>
      <c r="B201" s="200"/>
      <c r="C201" s="200"/>
      <c r="D201" s="200"/>
      <c r="E201" s="200"/>
      <c r="F201" s="200"/>
      <c r="G201" s="200"/>
      <c r="H201" s="200"/>
      <c r="I201" s="200"/>
      <c r="J201" s="200"/>
      <c r="K201" s="200"/>
    </row>
    <row r="202" spans="1:11" s="316" customFormat="1" x14ac:dyDescent="0.3">
      <c r="A202" s="200"/>
      <c r="B202" s="200"/>
      <c r="C202" s="200"/>
      <c r="D202" s="200"/>
      <c r="E202" s="200"/>
      <c r="F202" s="200"/>
      <c r="G202" s="200"/>
      <c r="H202" s="200"/>
      <c r="I202" s="200"/>
      <c r="J202" s="200"/>
      <c r="K202" s="200"/>
    </row>
    <row r="203" spans="1:11" s="316" customFormat="1" x14ac:dyDescent="0.3">
      <c r="A203" s="200"/>
      <c r="B203" s="200"/>
      <c r="C203" s="200"/>
      <c r="D203" s="200"/>
      <c r="E203" s="200"/>
      <c r="F203" s="200"/>
      <c r="G203" s="200"/>
      <c r="H203" s="200"/>
      <c r="I203" s="200"/>
      <c r="J203" s="200"/>
      <c r="K203" s="200"/>
    </row>
    <row r="204" spans="1:11" s="316" customFormat="1" x14ac:dyDescent="0.3">
      <c r="A204" s="200"/>
      <c r="B204" s="200"/>
      <c r="C204" s="200"/>
      <c r="D204" s="200"/>
      <c r="E204" s="200"/>
      <c r="F204" s="200"/>
      <c r="G204" s="200"/>
      <c r="H204" s="200"/>
      <c r="I204" s="200"/>
      <c r="J204" s="200"/>
      <c r="K204" s="200"/>
    </row>
    <row r="205" spans="1:11" s="316" customFormat="1" x14ac:dyDescent="0.3">
      <c r="A205" s="200"/>
      <c r="B205" s="200"/>
      <c r="C205" s="200"/>
      <c r="D205" s="200"/>
      <c r="E205" s="200"/>
      <c r="F205" s="200"/>
      <c r="G205" s="200"/>
      <c r="H205" s="200"/>
      <c r="I205" s="200"/>
      <c r="J205" s="200"/>
      <c r="K205" s="200"/>
    </row>
    <row r="206" spans="1:11" s="316" customFormat="1" x14ac:dyDescent="0.3">
      <c r="A206" s="200"/>
      <c r="B206" s="200"/>
      <c r="C206" s="200"/>
      <c r="D206" s="200"/>
      <c r="E206" s="200"/>
      <c r="F206" s="200"/>
      <c r="G206" s="200"/>
      <c r="H206" s="200"/>
      <c r="I206" s="200"/>
      <c r="J206" s="200"/>
      <c r="K206" s="200"/>
    </row>
    <row r="207" spans="1:11" s="316" customFormat="1" x14ac:dyDescent="0.3">
      <c r="A207" s="200"/>
      <c r="B207" s="200"/>
      <c r="C207" s="200"/>
      <c r="D207" s="200"/>
      <c r="E207" s="200"/>
      <c r="F207" s="200"/>
      <c r="G207" s="200"/>
      <c r="H207" s="200"/>
      <c r="I207" s="200"/>
      <c r="J207" s="200"/>
      <c r="K207" s="200"/>
    </row>
    <row r="208" spans="1:11" s="316" customFormat="1" x14ac:dyDescent="0.3">
      <c r="A208" s="200"/>
      <c r="B208" s="200"/>
      <c r="C208" s="200"/>
      <c r="D208" s="200"/>
      <c r="E208" s="200"/>
      <c r="F208" s="200"/>
      <c r="G208" s="200"/>
      <c r="H208" s="200"/>
      <c r="I208" s="200"/>
      <c r="J208" s="200"/>
      <c r="K208" s="200"/>
    </row>
    <row r="209" spans="1:11" s="316" customFormat="1" x14ac:dyDescent="0.3">
      <c r="A209" s="200"/>
      <c r="B209" s="200"/>
      <c r="C209" s="200"/>
      <c r="D209" s="200"/>
      <c r="E209" s="200"/>
      <c r="F209" s="200"/>
      <c r="G209" s="200"/>
      <c r="H209" s="200"/>
      <c r="I209" s="200"/>
      <c r="J209" s="200"/>
      <c r="K209" s="200"/>
    </row>
    <row r="210" spans="1:11" s="316" customFormat="1" x14ac:dyDescent="0.3">
      <c r="A210" s="200"/>
      <c r="B210" s="200"/>
      <c r="C210" s="200"/>
      <c r="D210" s="200"/>
      <c r="E210" s="200"/>
      <c r="F210" s="200"/>
      <c r="G210" s="200"/>
      <c r="H210" s="200"/>
      <c r="I210" s="200"/>
      <c r="J210" s="200"/>
      <c r="K210" s="200"/>
    </row>
    <row r="211" spans="1:11" s="316" customFormat="1" x14ac:dyDescent="0.3">
      <c r="A211" s="200"/>
      <c r="B211" s="200"/>
      <c r="C211" s="200"/>
      <c r="D211" s="200"/>
      <c r="E211" s="200"/>
      <c r="F211" s="200"/>
      <c r="G211" s="200"/>
      <c r="H211" s="200"/>
      <c r="I211" s="200"/>
      <c r="J211" s="200"/>
      <c r="K211" s="200"/>
    </row>
    <row r="212" spans="1:11" s="316" customFormat="1" x14ac:dyDescent="0.3">
      <c r="A212" s="200"/>
      <c r="B212" s="200"/>
      <c r="C212" s="200"/>
      <c r="D212" s="200"/>
      <c r="E212" s="200"/>
      <c r="F212" s="200"/>
      <c r="G212" s="200"/>
      <c r="H212" s="200"/>
      <c r="I212" s="200"/>
      <c r="J212" s="200"/>
      <c r="K212" s="200"/>
    </row>
    <row r="213" spans="1:11" s="316" customFormat="1" x14ac:dyDescent="0.3">
      <c r="A213" s="200"/>
      <c r="B213" s="200"/>
      <c r="C213" s="200"/>
      <c r="D213" s="200"/>
      <c r="E213" s="200"/>
      <c r="F213" s="200"/>
      <c r="G213" s="200"/>
      <c r="H213" s="200"/>
      <c r="I213" s="200"/>
      <c r="J213" s="200"/>
      <c r="K213" s="200"/>
    </row>
    <row r="214" spans="1:11" s="316" customFormat="1" x14ac:dyDescent="0.3">
      <c r="A214" s="200"/>
      <c r="B214" s="200"/>
      <c r="C214" s="200"/>
      <c r="D214" s="200"/>
      <c r="E214" s="200"/>
      <c r="F214" s="200"/>
      <c r="G214" s="200"/>
      <c r="H214" s="200"/>
      <c r="I214" s="200"/>
      <c r="J214" s="200"/>
      <c r="K214" s="200"/>
    </row>
    <row r="215" spans="1:11" s="316" customFormat="1" x14ac:dyDescent="0.3">
      <c r="A215" s="200"/>
      <c r="B215" s="200"/>
      <c r="C215" s="200"/>
      <c r="D215" s="200"/>
      <c r="E215" s="200"/>
      <c r="F215" s="200"/>
      <c r="G215" s="200"/>
      <c r="H215" s="200"/>
      <c r="I215" s="200"/>
      <c r="J215" s="200"/>
      <c r="K215" s="200"/>
    </row>
    <row r="216" spans="1:11" s="316" customFormat="1" x14ac:dyDescent="0.3">
      <c r="A216" s="200"/>
      <c r="B216" s="200"/>
      <c r="C216" s="200"/>
      <c r="D216" s="200"/>
      <c r="E216" s="200"/>
      <c r="F216" s="200"/>
      <c r="G216" s="200"/>
      <c r="H216" s="200"/>
      <c r="I216" s="200"/>
      <c r="J216" s="200"/>
      <c r="K216" s="200"/>
    </row>
    <row r="217" spans="1:11" s="316" customFormat="1" x14ac:dyDescent="0.3">
      <c r="A217" s="200"/>
      <c r="B217" s="200"/>
      <c r="C217" s="200"/>
      <c r="D217" s="200"/>
      <c r="E217" s="200"/>
      <c r="F217" s="200"/>
      <c r="G217" s="200"/>
      <c r="H217" s="200"/>
      <c r="I217" s="200"/>
      <c r="J217" s="200"/>
      <c r="K217" s="200"/>
    </row>
    <row r="218" spans="1:11" s="316" customFormat="1" x14ac:dyDescent="0.3">
      <c r="A218" s="200"/>
      <c r="B218" s="200"/>
      <c r="C218" s="200"/>
      <c r="D218" s="200"/>
      <c r="E218" s="200"/>
      <c r="F218" s="200"/>
      <c r="G218" s="200"/>
      <c r="H218" s="200"/>
      <c r="I218" s="200"/>
      <c r="J218" s="200"/>
      <c r="K218" s="200"/>
    </row>
    <row r="219" spans="1:11" s="316" customFormat="1" x14ac:dyDescent="0.3">
      <c r="A219" s="200"/>
      <c r="B219" s="200"/>
      <c r="C219" s="200"/>
      <c r="D219" s="200"/>
      <c r="E219" s="200"/>
      <c r="F219" s="200"/>
      <c r="G219" s="200"/>
      <c r="H219" s="200"/>
      <c r="I219" s="200"/>
      <c r="J219" s="200"/>
      <c r="K219" s="200"/>
    </row>
    <row r="220" spans="1:11" s="316" customFormat="1" x14ac:dyDescent="0.3">
      <c r="A220" s="200"/>
      <c r="B220" s="200"/>
      <c r="C220" s="200"/>
      <c r="D220" s="200"/>
      <c r="E220" s="200"/>
      <c r="F220" s="200"/>
      <c r="G220" s="200"/>
      <c r="H220" s="200"/>
      <c r="I220" s="200"/>
      <c r="J220" s="200"/>
      <c r="K220" s="200"/>
    </row>
    <row r="221" spans="1:11" s="316" customFormat="1" x14ac:dyDescent="0.3">
      <c r="A221" s="200"/>
      <c r="B221" s="200"/>
      <c r="C221" s="200"/>
      <c r="D221" s="200"/>
      <c r="E221" s="200"/>
      <c r="F221" s="200"/>
      <c r="G221" s="200"/>
      <c r="H221" s="200"/>
      <c r="I221" s="200"/>
      <c r="J221" s="200"/>
      <c r="K221" s="200"/>
    </row>
    <row r="222" spans="1:11" s="316" customFormat="1" x14ac:dyDescent="0.3">
      <c r="A222" s="200"/>
      <c r="B222" s="200"/>
      <c r="C222" s="200"/>
      <c r="D222" s="200"/>
      <c r="E222" s="200"/>
      <c r="F222" s="200"/>
      <c r="G222" s="200"/>
      <c r="H222" s="200"/>
      <c r="I222" s="200"/>
      <c r="J222" s="200"/>
      <c r="K222" s="200"/>
    </row>
    <row r="223" spans="1:11" s="316" customFormat="1" x14ac:dyDescent="0.3">
      <c r="A223" s="200"/>
      <c r="B223" s="200"/>
      <c r="C223" s="200"/>
      <c r="D223" s="200"/>
      <c r="E223" s="200"/>
      <c r="F223" s="200"/>
      <c r="G223" s="200"/>
      <c r="H223" s="200"/>
      <c r="I223" s="200"/>
      <c r="J223" s="200"/>
      <c r="K223" s="200"/>
    </row>
    <row r="224" spans="1:11" s="316" customFormat="1" x14ac:dyDescent="0.3">
      <c r="A224" s="200"/>
      <c r="B224" s="200"/>
      <c r="C224" s="200"/>
      <c r="D224" s="200"/>
      <c r="E224" s="200"/>
      <c r="F224" s="200"/>
      <c r="G224" s="200"/>
      <c r="H224" s="200"/>
      <c r="I224" s="200"/>
      <c r="J224" s="200"/>
      <c r="K224" s="200"/>
    </row>
    <row r="225" spans="1:11" s="316" customFormat="1" x14ac:dyDescent="0.3">
      <c r="A225" s="200"/>
      <c r="B225" s="200"/>
      <c r="C225" s="200"/>
      <c r="D225" s="200"/>
      <c r="E225" s="200"/>
      <c r="F225" s="200"/>
      <c r="G225" s="200"/>
      <c r="H225" s="200"/>
      <c r="I225" s="200"/>
      <c r="J225" s="200"/>
      <c r="K225" s="200"/>
    </row>
    <row r="226" spans="1:11" s="316" customFormat="1" x14ac:dyDescent="0.3">
      <c r="A226" s="200"/>
      <c r="B226" s="200"/>
      <c r="C226" s="200"/>
      <c r="D226" s="200"/>
      <c r="E226" s="200"/>
      <c r="F226" s="200"/>
      <c r="G226" s="200"/>
      <c r="H226" s="200"/>
      <c r="I226" s="200"/>
      <c r="J226" s="200"/>
      <c r="K226" s="200"/>
    </row>
    <row r="227" spans="1:11" s="316" customFormat="1" x14ac:dyDescent="0.3">
      <c r="A227" s="200"/>
      <c r="B227" s="200"/>
      <c r="C227" s="200"/>
      <c r="D227" s="200"/>
      <c r="E227" s="200"/>
      <c r="F227" s="200"/>
      <c r="G227" s="200"/>
      <c r="H227" s="200"/>
      <c r="I227" s="200"/>
      <c r="J227" s="200"/>
      <c r="K227" s="200"/>
    </row>
    <row r="228" spans="1:11" s="316" customFormat="1" x14ac:dyDescent="0.3">
      <c r="A228" s="200"/>
      <c r="B228" s="200"/>
      <c r="C228" s="200"/>
      <c r="D228" s="200"/>
      <c r="E228" s="200"/>
      <c r="F228" s="200"/>
      <c r="G228" s="200"/>
      <c r="H228" s="200"/>
      <c r="I228" s="200"/>
      <c r="J228" s="200"/>
      <c r="K228" s="200"/>
    </row>
    <row r="229" spans="1:11" s="316" customFormat="1" x14ac:dyDescent="0.3">
      <c r="A229" s="200"/>
      <c r="B229" s="200"/>
      <c r="C229" s="200"/>
      <c r="D229" s="200"/>
      <c r="E229" s="200"/>
      <c r="F229" s="200"/>
      <c r="G229" s="200"/>
      <c r="H229" s="200"/>
      <c r="I229" s="200"/>
      <c r="J229" s="200"/>
      <c r="K229" s="200"/>
    </row>
    <row r="230" spans="1:11" s="316" customFormat="1" x14ac:dyDescent="0.3">
      <c r="A230" s="200"/>
      <c r="B230" s="200"/>
      <c r="C230" s="200"/>
      <c r="D230" s="200"/>
      <c r="E230" s="200"/>
      <c r="F230" s="200"/>
      <c r="G230" s="200"/>
      <c r="H230" s="200"/>
      <c r="I230" s="200"/>
      <c r="J230" s="200"/>
      <c r="K230" s="200"/>
    </row>
    <row r="231" spans="1:11" s="316" customFormat="1" x14ac:dyDescent="0.3">
      <c r="A231" s="200"/>
      <c r="B231" s="200"/>
      <c r="C231" s="200"/>
      <c r="D231" s="200"/>
      <c r="E231" s="200"/>
      <c r="F231" s="200"/>
      <c r="G231" s="200"/>
      <c r="H231" s="200"/>
      <c r="I231" s="200"/>
      <c r="J231" s="200"/>
      <c r="K231" s="200"/>
    </row>
    <row r="232" spans="1:11" s="316" customFormat="1" x14ac:dyDescent="0.3">
      <c r="A232" s="200"/>
      <c r="B232" s="200"/>
      <c r="C232" s="200"/>
      <c r="D232" s="200"/>
      <c r="E232" s="200"/>
      <c r="F232" s="200"/>
      <c r="G232" s="200"/>
      <c r="H232" s="200"/>
      <c r="I232" s="200"/>
      <c r="J232" s="200"/>
      <c r="K232" s="200"/>
    </row>
    <row r="233" spans="1:11" s="316" customFormat="1" x14ac:dyDescent="0.3">
      <c r="A233" s="200"/>
      <c r="B233" s="200"/>
      <c r="C233" s="200"/>
      <c r="D233" s="200"/>
      <c r="E233" s="200"/>
      <c r="F233" s="200"/>
      <c r="G233" s="200"/>
      <c r="H233" s="200"/>
      <c r="I233" s="200"/>
      <c r="J233" s="200"/>
      <c r="K233" s="200"/>
    </row>
    <row r="234" spans="1:11" s="316" customFormat="1" x14ac:dyDescent="0.3">
      <c r="A234" s="200"/>
      <c r="B234" s="200"/>
      <c r="C234" s="200"/>
      <c r="D234" s="200"/>
      <c r="E234" s="200"/>
      <c r="F234" s="200"/>
      <c r="G234" s="200"/>
      <c r="H234" s="200"/>
      <c r="I234" s="200"/>
      <c r="J234" s="200"/>
      <c r="K234" s="200"/>
    </row>
    <row r="235" spans="1:11" s="316" customFormat="1" x14ac:dyDescent="0.3">
      <c r="A235" s="200"/>
      <c r="B235" s="200"/>
      <c r="C235" s="200"/>
      <c r="D235" s="200"/>
      <c r="E235" s="200"/>
      <c r="F235" s="200"/>
      <c r="G235" s="200"/>
      <c r="H235" s="200"/>
      <c r="I235" s="200"/>
      <c r="J235" s="200"/>
      <c r="K235" s="200"/>
    </row>
    <row r="236" spans="1:11" s="316" customFormat="1" x14ac:dyDescent="0.3">
      <c r="A236" s="200"/>
      <c r="B236" s="200"/>
      <c r="C236" s="200"/>
      <c r="D236" s="200"/>
      <c r="E236" s="200"/>
      <c r="F236" s="200"/>
      <c r="G236" s="200"/>
      <c r="H236" s="200"/>
      <c r="I236" s="200"/>
      <c r="J236" s="200"/>
      <c r="K236" s="200"/>
    </row>
    <row r="237" spans="1:11" s="316" customFormat="1" x14ac:dyDescent="0.3">
      <c r="A237" s="200"/>
      <c r="B237" s="200"/>
      <c r="C237" s="200"/>
      <c r="D237" s="200"/>
      <c r="E237" s="200"/>
      <c r="F237" s="200"/>
      <c r="G237" s="200"/>
      <c r="H237" s="200"/>
      <c r="I237" s="200"/>
      <c r="J237" s="200"/>
      <c r="K237" s="200"/>
    </row>
    <row r="238" spans="1:11" s="316" customFormat="1" x14ac:dyDescent="0.3">
      <c r="A238" s="200"/>
      <c r="B238" s="200"/>
      <c r="C238" s="200"/>
      <c r="D238" s="200"/>
      <c r="E238" s="200"/>
      <c r="F238" s="200"/>
      <c r="G238" s="200"/>
      <c r="H238" s="200"/>
      <c r="I238" s="200"/>
      <c r="J238" s="200"/>
      <c r="K238" s="200"/>
    </row>
    <row r="239" spans="1:11" s="316" customFormat="1" x14ac:dyDescent="0.3">
      <c r="A239" s="200"/>
      <c r="B239" s="200"/>
      <c r="C239" s="200"/>
      <c r="D239" s="200"/>
      <c r="E239" s="200"/>
      <c r="F239" s="200"/>
      <c r="G239" s="200"/>
      <c r="H239" s="200"/>
      <c r="I239" s="200"/>
      <c r="J239" s="200"/>
      <c r="K239" s="200"/>
    </row>
    <row r="240" spans="1:11" s="316" customFormat="1" x14ac:dyDescent="0.3">
      <c r="A240" s="200"/>
      <c r="B240" s="200"/>
      <c r="C240" s="200"/>
      <c r="D240" s="200"/>
      <c r="E240" s="200"/>
      <c r="F240" s="200"/>
      <c r="G240" s="200"/>
      <c r="H240" s="200"/>
      <c r="I240" s="200"/>
      <c r="J240" s="200"/>
      <c r="K240" s="200"/>
    </row>
    <row r="241" spans="1:11" s="316" customFormat="1" x14ac:dyDescent="0.3">
      <c r="A241" s="200"/>
      <c r="B241" s="200"/>
      <c r="C241" s="200"/>
      <c r="D241" s="200"/>
      <c r="E241" s="200"/>
      <c r="F241" s="200"/>
      <c r="G241" s="200"/>
      <c r="H241" s="200"/>
      <c r="I241" s="200"/>
      <c r="J241" s="200"/>
      <c r="K241" s="200"/>
    </row>
    <row r="242" spans="1:11" s="316" customFormat="1" x14ac:dyDescent="0.3">
      <c r="A242" s="200"/>
      <c r="B242" s="200"/>
      <c r="C242" s="200"/>
      <c r="D242" s="200"/>
      <c r="E242" s="200"/>
      <c r="F242" s="200"/>
      <c r="G242" s="200"/>
      <c r="H242" s="200"/>
      <c r="I242" s="200"/>
      <c r="J242" s="200"/>
      <c r="K242" s="200"/>
    </row>
    <row r="243" spans="1:11" s="316" customFormat="1" x14ac:dyDescent="0.3">
      <c r="A243" s="200"/>
      <c r="B243" s="200"/>
      <c r="C243" s="200"/>
      <c r="D243" s="200"/>
      <c r="E243" s="200"/>
      <c r="F243" s="200"/>
      <c r="G243" s="200"/>
      <c r="H243" s="200"/>
      <c r="I243" s="200"/>
      <c r="J243" s="200"/>
      <c r="K243" s="200"/>
    </row>
    <row r="244" spans="1:11" s="316" customFormat="1" x14ac:dyDescent="0.3">
      <c r="A244" s="200"/>
      <c r="B244" s="200"/>
      <c r="C244" s="200"/>
      <c r="D244" s="200"/>
      <c r="E244" s="200"/>
      <c r="F244" s="200"/>
      <c r="G244" s="200"/>
      <c r="H244" s="200"/>
      <c r="I244" s="200"/>
      <c r="J244" s="200"/>
      <c r="K244" s="200"/>
    </row>
    <row r="245" spans="1:11" s="316" customFormat="1" x14ac:dyDescent="0.3">
      <c r="A245" s="200"/>
      <c r="B245" s="200"/>
      <c r="C245" s="200"/>
      <c r="D245" s="200"/>
      <c r="E245" s="200"/>
      <c r="F245" s="200"/>
      <c r="G245" s="200"/>
      <c r="H245" s="200"/>
      <c r="I245" s="200"/>
      <c r="J245" s="200"/>
      <c r="K245" s="200"/>
    </row>
    <row r="246" spans="1:11" s="316" customFormat="1" x14ac:dyDescent="0.3">
      <c r="A246" s="200"/>
      <c r="B246" s="200"/>
      <c r="C246" s="200"/>
      <c r="D246" s="200"/>
      <c r="E246" s="200"/>
      <c r="F246" s="200"/>
      <c r="G246" s="200"/>
      <c r="H246" s="200"/>
      <c r="I246" s="200"/>
      <c r="J246" s="200"/>
      <c r="K246" s="200"/>
    </row>
    <row r="247" spans="1:11" s="316" customFormat="1" x14ac:dyDescent="0.3">
      <c r="A247" s="200"/>
      <c r="B247" s="200"/>
      <c r="C247" s="200"/>
      <c r="D247" s="200"/>
      <c r="E247" s="200"/>
      <c r="F247" s="200"/>
      <c r="G247" s="200"/>
      <c r="H247" s="200"/>
      <c r="I247" s="200"/>
      <c r="J247" s="200"/>
      <c r="K247" s="200"/>
    </row>
    <row r="248" spans="1:11" s="316" customFormat="1" x14ac:dyDescent="0.3">
      <c r="A248" s="200"/>
      <c r="B248" s="200"/>
      <c r="C248" s="200"/>
      <c r="D248" s="200"/>
      <c r="E248" s="200"/>
      <c r="F248" s="200"/>
      <c r="G248" s="200"/>
      <c r="H248" s="200"/>
      <c r="I248" s="200"/>
      <c r="J248" s="200"/>
      <c r="K248" s="200"/>
    </row>
    <row r="249" spans="1:11" s="316" customFormat="1" x14ac:dyDescent="0.3">
      <c r="A249" s="200"/>
      <c r="B249" s="200"/>
      <c r="C249" s="200"/>
      <c r="D249" s="200"/>
      <c r="E249" s="200"/>
      <c r="F249" s="200"/>
      <c r="G249" s="200"/>
      <c r="H249" s="200"/>
      <c r="I249" s="200"/>
      <c r="J249" s="200"/>
      <c r="K249" s="200"/>
    </row>
    <row r="250" spans="1:11" s="316" customFormat="1" x14ac:dyDescent="0.3">
      <c r="A250" s="200"/>
      <c r="B250" s="200"/>
      <c r="C250" s="200"/>
      <c r="D250" s="200"/>
      <c r="E250" s="200"/>
      <c r="F250" s="200"/>
      <c r="G250" s="200"/>
      <c r="H250" s="200"/>
      <c r="I250" s="200"/>
      <c r="J250" s="200"/>
      <c r="K250" s="200"/>
    </row>
    <row r="251" spans="1:11" s="316" customFormat="1" x14ac:dyDescent="0.3">
      <c r="A251" s="200"/>
      <c r="B251" s="200"/>
      <c r="C251" s="200"/>
      <c r="D251" s="200"/>
      <c r="E251" s="200"/>
      <c r="F251" s="200"/>
      <c r="G251" s="200"/>
      <c r="H251" s="200"/>
      <c r="I251" s="200"/>
      <c r="J251" s="200"/>
      <c r="K251" s="200"/>
    </row>
    <row r="252" spans="1:11" s="316" customFormat="1" x14ac:dyDescent="0.3">
      <c r="A252" s="200"/>
      <c r="B252" s="200"/>
      <c r="C252" s="200"/>
      <c r="D252" s="200"/>
      <c r="E252" s="200"/>
      <c r="F252" s="200"/>
      <c r="G252" s="200"/>
      <c r="H252" s="200"/>
      <c r="I252" s="200"/>
      <c r="J252" s="200"/>
      <c r="K252" s="200"/>
    </row>
    <row r="253" spans="1:11" s="316" customFormat="1" x14ac:dyDescent="0.3">
      <c r="A253" s="200"/>
      <c r="B253" s="200"/>
      <c r="C253" s="200"/>
      <c r="D253" s="200"/>
      <c r="E253" s="200"/>
      <c r="F253" s="200"/>
      <c r="G253" s="200"/>
      <c r="H253" s="200"/>
      <c r="I253" s="200"/>
      <c r="J253" s="200"/>
      <c r="K253" s="200"/>
    </row>
    <row r="254" spans="1:11" s="316" customFormat="1" x14ac:dyDescent="0.3">
      <c r="A254" s="200"/>
      <c r="B254" s="200"/>
      <c r="C254" s="200"/>
      <c r="D254" s="200"/>
      <c r="E254" s="200"/>
      <c r="F254" s="200"/>
      <c r="G254" s="200"/>
      <c r="H254" s="200"/>
      <c r="I254" s="200"/>
      <c r="J254" s="200"/>
      <c r="K254" s="200"/>
    </row>
    <row r="255" spans="1:11" s="316" customFormat="1" x14ac:dyDescent="0.3">
      <c r="A255" s="200"/>
      <c r="B255" s="200"/>
      <c r="C255" s="200"/>
      <c r="D255" s="200"/>
      <c r="E255" s="200"/>
      <c r="F255" s="200"/>
      <c r="G255" s="200"/>
      <c r="H255" s="200"/>
      <c r="I255" s="200"/>
      <c r="J255" s="200"/>
      <c r="K255" s="200"/>
    </row>
    <row r="256" spans="1:11" s="316" customFormat="1" x14ac:dyDescent="0.3">
      <c r="A256" s="200"/>
      <c r="B256" s="200"/>
      <c r="C256" s="200"/>
      <c r="D256" s="200"/>
      <c r="E256" s="200"/>
      <c r="F256" s="200"/>
      <c r="G256" s="200"/>
      <c r="H256" s="200"/>
      <c r="I256" s="200"/>
      <c r="J256" s="200"/>
      <c r="K256" s="200"/>
    </row>
    <row r="257" spans="1:11" s="316" customFormat="1" x14ac:dyDescent="0.3">
      <c r="A257" s="200"/>
      <c r="B257" s="200"/>
      <c r="C257" s="200"/>
      <c r="D257" s="200"/>
      <c r="E257" s="200"/>
      <c r="F257" s="200"/>
      <c r="G257" s="200"/>
      <c r="H257" s="200"/>
      <c r="I257" s="200"/>
      <c r="J257" s="200"/>
      <c r="K257" s="200"/>
    </row>
    <row r="258" spans="1:11" s="316" customFormat="1" x14ac:dyDescent="0.3">
      <c r="A258" s="200"/>
      <c r="B258" s="200"/>
      <c r="C258" s="200"/>
      <c r="D258" s="200"/>
      <c r="E258" s="200"/>
      <c r="F258" s="200"/>
      <c r="G258" s="200"/>
      <c r="H258" s="200"/>
      <c r="I258" s="200"/>
      <c r="J258" s="200"/>
      <c r="K258" s="200"/>
    </row>
    <row r="259" spans="1:11" s="316" customFormat="1" x14ac:dyDescent="0.3">
      <c r="A259" s="200"/>
      <c r="B259" s="200"/>
      <c r="C259" s="200"/>
      <c r="D259" s="200"/>
      <c r="E259" s="200"/>
      <c r="F259" s="200"/>
      <c r="G259" s="200"/>
      <c r="H259" s="200"/>
      <c r="I259" s="200"/>
      <c r="J259" s="200"/>
      <c r="K259" s="200"/>
    </row>
    <row r="260" spans="1:11" s="316" customFormat="1" x14ac:dyDescent="0.3">
      <c r="A260" s="200"/>
      <c r="B260" s="200"/>
      <c r="C260" s="200"/>
      <c r="D260" s="200"/>
      <c r="E260" s="200"/>
      <c r="F260" s="200"/>
      <c r="G260" s="200"/>
      <c r="H260" s="200"/>
      <c r="I260" s="200"/>
      <c r="J260" s="200"/>
      <c r="K260" s="200"/>
    </row>
    <row r="261" spans="1:11" s="316" customFormat="1" x14ac:dyDescent="0.3">
      <c r="A261" s="200"/>
      <c r="B261" s="200"/>
      <c r="C261" s="200"/>
      <c r="D261" s="200"/>
      <c r="E261" s="200"/>
      <c r="F261" s="200"/>
      <c r="G261" s="200"/>
      <c r="H261" s="200"/>
      <c r="I261" s="200"/>
      <c r="J261" s="200"/>
      <c r="K261" s="200"/>
    </row>
    <row r="262" spans="1:11" s="316" customFormat="1" x14ac:dyDescent="0.3">
      <c r="A262" s="200"/>
      <c r="B262" s="200"/>
      <c r="C262" s="200"/>
      <c r="D262" s="200"/>
      <c r="E262" s="200"/>
      <c r="F262" s="200"/>
      <c r="G262" s="200"/>
      <c r="H262" s="200"/>
      <c r="I262" s="200"/>
      <c r="J262" s="200"/>
      <c r="K262" s="200"/>
    </row>
    <row r="263" spans="1:11" s="316" customFormat="1" x14ac:dyDescent="0.3">
      <c r="A263" s="200"/>
      <c r="B263" s="200"/>
      <c r="C263" s="200"/>
      <c r="D263" s="200"/>
      <c r="E263" s="200"/>
      <c r="F263" s="200"/>
      <c r="G263" s="200"/>
      <c r="H263" s="200"/>
      <c r="I263" s="200"/>
      <c r="J263" s="200"/>
      <c r="K263" s="200"/>
    </row>
    <row r="264" spans="1:11" s="316" customFormat="1" x14ac:dyDescent="0.3">
      <c r="A264" s="200"/>
      <c r="B264" s="200"/>
      <c r="C264" s="200"/>
      <c r="D264" s="200"/>
      <c r="E264" s="200"/>
      <c r="F264" s="200"/>
      <c r="G264" s="200"/>
      <c r="H264" s="200"/>
      <c r="I264" s="200"/>
      <c r="J264" s="200"/>
      <c r="K264" s="200"/>
    </row>
    <row r="265" spans="1:11" s="316" customFormat="1" x14ac:dyDescent="0.3">
      <c r="A265" s="200"/>
      <c r="B265" s="200"/>
      <c r="C265" s="200"/>
      <c r="D265" s="200"/>
      <c r="E265" s="200"/>
      <c r="F265" s="200"/>
      <c r="G265" s="200"/>
      <c r="H265" s="200"/>
      <c r="I265" s="200"/>
      <c r="J265" s="200"/>
      <c r="K265" s="200"/>
    </row>
    <row r="266" spans="1:11" s="316" customFormat="1" x14ac:dyDescent="0.3">
      <c r="A266" s="200"/>
      <c r="B266" s="200"/>
      <c r="C266" s="200"/>
      <c r="D266" s="200"/>
      <c r="E266" s="200"/>
      <c r="F266" s="200"/>
      <c r="G266" s="200"/>
      <c r="H266" s="200"/>
      <c r="I266" s="200"/>
      <c r="J266" s="200"/>
      <c r="K266" s="200"/>
    </row>
    <row r="267" spans="1:11" s="316" customFormat="1" x14ac:dyDescent="0.3">
      <c r="A267" s="200"/>
      <c r="B267" s="200"/>
      <c r="C267" s="200"/>
      <c r="D267" s="200"/>
      <c r="E267" s="200"/>
      <c r="F267" s="200"/>
      <c r="G267" s="200"/>
      <c r="H267" s="200"/>
      <c r="I267" s="200"/>
      <c r="J267" s="200"/>
      <c r="K267" s="200"/>
    </row>
    <row r="268" spans="1:11" s="316" customFormat="1" x14ac:dyDescent="0.3">
      <c r="A268" s="200"/>
      <c r="B268" s="200"/>
      <c r="C268" s="200"/>
      <c r="D268" s="200"/>
      <c r="E268" s="200"/>
      <c r="F268" s="200"/>
      <c r="G268" s="200"/>
      <c r="H268" s="200"/>
      <c r="I268" s="200"/>
      <c r="J268" s="200"/>
      <c r="K268" s="200"/>
    </row>
    <row r="269" spans="1:11" s="316" customFormat="1" x14ac:dyDescent="0.3">
      <c r="A269" s="200"/>
      <c r="B269" s="200"/>
      <c r="C269" s="200"/>
      <c r="D269" s="200"/>
      <c r="E269" s="200"/>
      <c r="F269" s="200"/>
      <c r="G269" s="200"/>
      <c r="H269" s="200"/>
      <c r="I269" s="200"/>
      <c r="J269" s="200"/>
      <c r="K269" s="200"/>
    </row>
    <row r="270" spans="1:11" s="316" customFormat="1" x14ac:dyDescent="0.3">
      <c r="A270" s="200"/>
      <c r="B270" s="200"/>
      <c r="C270" s="200"/>
      <c r="D270" s="200"/>
      <c r="E270" s="200"/>
      <c r="F270" s="200"/>
      <c r="G270" s="200"/>
      <c r="H270" s="200"/>
      <c r="I270" s="200"/>
      <c r="J270" s="200"/>
      <c r="K270" s="200"/>
    </row>
    <row r="271" spans="1:11" s="316" customFormat="1" x14ac:dyDescent="0.3">
      <c r="A271" s="200"/>
      <c r="B271" s="200"/>
      <c r="C271" s="200"/>
      <c r="D271" s="200"/>
      <c r="E271" s="200"/>
      <c r="F271" s="200"/>
      <c r="G271" s="200"/>
      <c r="H271" s="200"/>
      <c r="I271" s="200"/>
      <c r="J271" s="200"/>
      <c r="K271" s="200"/>
    </row>
    <row r="272" spans="1:11" s="316" customFormat="1" x14ac:dyDescent="0.3">
      <c r="A272" s="200"/>
      <c r="B272" s="200"/>
      <c r="C272" s="200"/>
      <c r="D272" s="200"/>
      <c r="E272" s="200"/>
      <c r="F272" s="200"/>
      <c r="G272" s="200"/>
      <c r="H272" s="200"/>
      <c r="I272" s="200"/>
      <c r="J272" s="200"/>
      <c r="K272" s="200"/>
    </row>
    <row r="273" spans="1:11" s="316" customFormat="1" x14ac:dyDescent="0.3">
      <c r="A273" s="200"/>
      <c r="B273" s="200"/>
      <c r="C273" s="200"/>
      <c r="D273" s="200"/>
      <c r="E273" s="200"/>
      <c r="F273" s="200"/>
      <c r="G273" s="200"/>
      <c r="H273" s="200"/>
      <c r="I273" s="200"/>
      <c r="J273" s="200"/>
      <c r="K273" s="200"/>
    </row>
    <row r="274" spans="1:11" s="316" customFormat="1" x14ac:dyDescent="0.3">
      <c r="A274" s="200"/>
      <c r="B274" s="200"/>
      <c r="C274" s="200"/>
      <c r="D274" s="200"/>
      <c r="E274" s="200"/>
      <c r="F274" s="200"/>
      <c r="G274" s="200"/>
      <c r="H274" s="200"/>
      <c r="I274" s="200"/>
      <c r="J274" s="200"/>
      <c r="K274" s="200"/>
    </row>
    <row r="275" spans="1:11" s="316" customFormat="1" x14ac:dyDescent="0.3">
      <c r="A275" s="200"/>
      <c r="B275" s="200"/>
      <c r="C275" s="200"/>
      <c r="D275" s="200"/>
      <c r="E275" s="200"/>
      <c r="F275" s="200"/>
      <c r="G275" s="200"/>
      <c r="H275" s="200"/>
      <c r="I275" s="200"/>
      <c r="J275" s="200"/>
      <c r="K275" s="200"/>
    </row>
    <row r="276" spans="1:11" s="316" customFormat="1" x14ac:dyDescent="0.3">
      <c r="A276" s="200"/>
      <c r="B276" s="200"/>
      <c r="C276" s="200"/>
      <c r="D276" s="200"/>
      <c r="E276" s="200"/>
      <c r="F276" s="200"/>
      <c r="G276" s="200"/>
      <c r="H276" s="200"/>
      <c r="I276" s="200"/>
      <c r="J276" s="200"/>
      <c r="K276" s="200"/>
    </row>
    <row r="277" spans="1:11" s="316" customFormat="1" x14ac:dyDescent="0.3">
      <c r="A277" s="200"/>
      <c r="B277" s="200"/>
      <c r="C277" s="200"/>
      <c r="D277" s="200"/>
      <c r="E277" s="200"/>
      <c r="F277" s="200"/>
      <c r="G277" s="200"/>
      <c r="H277" s="200"/>
      <c r="I277" s="200"/>
      <c r="J277" s="200"/>
      <c r="K277" s="200"/>
    </row>
    <row r="278" spans="1:11" s="316" customFormat="1" x14ac:dyDescent="0.3">
      <c r="A278" s="200"/>
      <c r="B278" s="200"/>
      <c r="C278" s="200"/>
      <c r="D278" s="200"/>
      <c r="E278" s="200"/>
      <c r="F278" s="200"/>
      <c r="G278" s="200"/>
      <c r="H278" s="200"/>
      <c r="I278" s="200"/>
      <c r="J278" s="200"/>
      <c r="K278" s="200"/>
    </row>
    <row r="279" spans="1:11" s="316" customFormat="1" x14ac:dyDescent="0.3">
      <c r="A279" s="200"/>
      <c r="B279" s="200"/>
      <c r="C279" s="200"/>
      <c r="D279" s="200"/>
      <c r="E279" s="200"/>
      <c r="F279" s="200"/>
      <c r="G279" s="200"/>
      <c r="H279" s="200"/>
      <c r="I279" s="200"/>
      <c r="J279" s="200"/>
      <c r="K279" s="200"/>
    </row>
    <row r="280" spans="1:11" s="316" customFormat="1" x14ac:dyDescent="0.3">
      <c r="A280" s="200"/>
      <c r="B280" s="200"/>
      <c r="C280" s="200"/>
      <c r="D280" s="200"/>
      <c r="E280" s="200"/>
      <c r="F280" s="200"/>
      <c r="G280" s="200"/>
      <c r="H280" s="200"/>
      <c r="I280" s="200"/>
      <c r="J280" s="200"/>
      <c r="K280" s="200"/>
    </row>
    <row r="281" spans="1:11" s="316" customFormat="1" x14ac:dyDescent="0.3">
      <c r="A281" s="200"/>
      <c r="B281" s="200"/>
      <c r="C281" s="200"/>
      <c r="D281" s="200"/>
      <c r="E281" s="200"/>
      <c r="F281" s="200"/>
      <c r="G281" s="200"/>
      <c r="H281" s="200"/>
      <c r="I281" s="200"/>
      <c r="J281" s="200"/>
      <c r="K281" s="200"/>
    </row>
    <row r="282" spans="1:11" s="316" customFormat="1" x14ac:dyDescent="0.3">
      <c r="A282" s="200"/>
      <c r="B282" s="200"/>
      <c r="C282" s="200"/>
      <c r="D282" s="200"/>
      <c r="E282" s="200"/>
      <c r="F282" s="200"/>
      <c r="G282" s="200"/>
      <c r="H282" s="200"/>
      <c r="I282" s="200"/>
      <c r="J282" s="200"/>
      <c r="K282" s="200"/>
    </row>
    <row r="283" spans="1:11" s="316" customFormat="1" x14ac:dyDescent="0.3">
      <c r="A283" s="200"/>
      <c r="B283" s="200"/>
      <c r="C283" s="200"/>
      <c r="D283" s="200"/>
      <c r="E283" s="200"/>
      <c r="F283" s="200"/>
      <c r="G283" s="200"/>
      <c r="H283" s="200"/>
      <c r="I283" s="200"/>
      <c r="J283" s="200"/>
      <c r="K283" s="200"/>
    </row>
    <row r="284" spans="1:11" s="316" customFormat="1" x14ac:dyDescent="0.3">
      <c r="A284" s="200"/>
      <c r="B284" s="200"/>
      <c r="C284" s="200"/>
      <c r="D284" s="200"/>
      <c r="E284" s="200"/>
      <c r="F284" s="200"/>
      <c r="G284" s="200"/>
      <c r="H284" s="200"/>
      <c r="I284" s="200"/>
      <c r="J284" s="200"/>
      <c r="K284" s="200"/>
    </row>
    <row r="285" spans="1:11" s="316" customFormat="1" x14ac:dyDescent="0.3">
      <c r="A285" s="200"/>
      <c r="B285" s="200"/>
      <c r="C285" s="200"/>
      <c r="D285" s="200"/>
      <c r="E285" s="200"/>
      <c r="F285" s="200"/>
      <c r="G285" s="200"/>
      <c r="H285" s="200"/>
      <c r="I285" s="200"/>
      <c r="J285" s="200"/>
      <c r="K285" s="200"/>
    </row>
    <row r="286" spans="1:11" s="316" customFormat="1" x14ac:dyDescent="0.3">
      <c r="A286" s="200"/>
      <c r="B286" s="200"/>
      <c r="C286" s="200"/>
      <c r="D286" s="200"/>
      <c r="E286" s="200"/>
      <c r="F286" s="200"/>
      <c r="G286" s="200"/>
      <c r="H286" s="200"/>
      <c r="I286" s="200"/>
      <c r="J286" s="200"/>
      <c r="K286" s="200"/>
    </row>
    <row r="287" spans="1:11" s="316" customFormat="1" x14ac:dyDescent="0.3">
      <c r="A287" s="200"/>
      <c r="B287" s="200"/>
      <c r="C287" s="200"/>
      <c r="D287" s="200"/>
      <c r="E287" s="200"/>
      <c r="F287" s="200"/>
      <c r="G287" s="200"/>
      <c r="H287" s="200"/>
      <c r="I287" s="200"/>
      <c r="J287" s="200"/>
      <c r="K287" s="200"/>
    </row>
    <row r="288" spans="1:11" s="316" customFormat="1" x14ac:dyDescent="0.3">
      <c r="A288" s="200"/>
      <c r="B288" s="200"/>
      <c r="C288" s="200"/>
      <c r="D288" s="200"/>
      <c r="E288" s="200"/>
      <c r="F288" s="200"/>
      <c r="G288" s="200"/>
      <c r="H288" s="200"/>
      <c r="I288" s="200"/>
      <c r="J288" s="200"/>
      <c r="K288" s="200"/>
    </row>
    <row r="289" spans="1:11" s="316" customFormat="1" x14ac:dyDescent="0.3">
      <c r="A289" s="200"/>
      <c r="B289" s="200"/>
      <c r="C289" s="200"/>
      <c r="D289" s="200"/>
      <c r="E289" s="200"/>
      <c r="F289" s="200"/>
      <c r="G289" s="200"/>
      <c r="H289" s="200"/>
      <c r="I289" s="200"/>
      <c r="J289" s="200"/>
      <c r="K289" s="200"/>
    </row>
    <row r="290" spans="1:11" s="316" customFormat="1" x14ac:dyDescent="0.3">
      <c r="A290" s="200"/>
      <c r="B290" s="200"/>
      <c r="C290" s="200"/>
      <c r="D290" s="200"/>
      <c r="E290" s="200"/>
      <c r="F290" s="200"/>
      <c r="G290" s="200"/>
      <c r="H290" s="200"/>
      <c r="I290" s="200"/>
      <c r="J290" s="200"/>
      <c r="K290" s="200"/>
    </row>
    <row r="291" spans="1:11" s="316" customFormat="1" x14ac:dyDescent="0.3">
      <c r="A291" s="200"/>
      <c r="B291" s="200"/>
      <c r="C291" s="200"/>
      <c r="D291" s="200"/>
      <c r="E291" s="200"/>
      <c r="F291" s="200"/>
      <c r="G291" s="200"/>
      <c r="H291" s="200"/>
      <c r="I291" s="200"/>
      <c r="J291" s="200"/>
      <c r="K291" s="200"/>
    </row>
    <row r="292" spans="1:11" s="316" customFormat="1" x14ac:dyDescent="0.3">
      <c r="A292" s="200"/>
      <c r="B292" s="200"/>
      <c r="C292" s="200"/>
      <c r="D292" s="200"/>
      <c r="E292" s="200"/>
      <c r="F292" s="200"/>
      <c r="G292" s="200"/>
      <c r="H292" s="200"/>
      <c r="I292" s="200"/>
      <c r="J292" s="200"/>
      <c r="K292" s="200"/>
    </row>
    <row r="293" spans="1:11" s="316" customFormat="1" x14ac:dyDescent="0.3">
      <c r="A293" s="200"/>
      <c r="B293" s="200"/>
      <c r="C293" s="200"/>
      <c r="D293" s="200"/>
      <c r="E293" s="200"/>
      <c r="F293" s="200"/>
      <c r="G293" s="200"/>
      <c r="H293" s="200"/>
      <c r="I293" s="200"/>
      <c r="J293" s="200"/>
      <c r="K293" s="200"/>
    </row>
    <row r="294" spans="1:11" s="316" customFormat="1" x14ac:dyDescent="0.3">
      <c r="A294" s="200"/>
      <c r="B294" s="200"/>
      <c r="C294" s="200"/>
      <c r="D294" s="200"/>
      <c r="E294" s="200"/>
      <c r="F294" s="200"/>
      <c r="G294" s="200"/>
      <c r="H294" s="200"/>
      <c r="I294" s="200"/>
      <c r="J294" s="200"/>
      <c r="K294" s="200"/>
    </row>
    <row r="295" spans="1:11" s="316" customFormat="1" x14ac:dyDescent="0.3">
      <c r="A295" s="200"/>
      <c r="B295" s="200"/>
      <c r="C295" s="200"/>
      <c r="D295" s="200"/>
      <c r="E295" s="200"/>
      <c r="F295" s="200"/>
      <c r="G295" s="200"/>
      <c r="H295" s="200"/>
      <c r="I295" s="200"/>
      <c r="J295" s="200"/>
      <c r="K295" s="200"/>
    </row>
    <row r="296" spans="1:11" s="316" customFormat="1" x14ac:dyDescent="0.3">
      <c r="A296" s="200"/>
      <c r="B296" s="200"/>
      <c r="C296" s="200"/>
      <c r="D296" s="200"/>
      <c r="E296" s="200"/>
      <c r="F296" s="200"/>
      <c r="G296" s="200"/>
      <c r="H296" s="200"/>
      <c r="I296" s="200"/>
      <c r="J296" s="200"/>
      <c r="K296" s="200"/>
    </row>
    <row r="297" spans="1:11" s="316" customFormat="1" x14ac:dyDescent="0.3">
      <c r="A297" s="200"/>
      <c r="B297" s="200"/>
      <c r="C297" s="200"/>
      <c r="D297" s="200"/>
      <c r="E297" s="200"/>
      <c r="F297" s="200"/>
      <c r="G297" s="200"/>
      <c r="H297" s="200"/>
      <c r="I297" s="200"/>
      <c r="J297" s="200"/>
      <c r="K297" s="200"/>
    </row>
    <row r="298" spans="1:11" s="316" customFormat="1" x14ac:dyDescent="0.3">
      <c r="A298" s="200"/>
      <c r="B298" s="200"/>
      <c r="C298" s="200"/>
      <c r="D298" s="200"/>
      <c r="E298" s="200"/>
      <c r="F298" s="200"/>
      <c r="G298" s="200"/>
      <c r="H298" s="200"/>
      <c r="I298" s="200"/>
      <c r="J298" s="200"/>
      <c r="K298" s="200"/>
    </row>
    <row r="299" spans="1:11" s="316" customFormat="1" x14ac:dyDescent="0.3">
      <c r="A299" s="200"/>
      <c r="B299" s="200"/>
      <c r="C299" s="200"/>
      <c r="D299" s="200"/>
      <c r="E299" s="200"/>
      <c r="F299" s="200"/>
      <c r="G299" s="200"/>
      <c r="H299" s="200"/>
      <c r="I299" s="200"/>
      <c r="J299" s="200"/>
      <c r="K299" s="200"/>
    </row>
    <row r="300" spans="1:11" s="316" customFormat="1" x14ac:dyDescent="0.3">
      <c r="A300" s="200"/>
      <c r="B300" s="200"/>
      <c r="C300" s="200"/>
      <c r="D300" s="200"/>
      <c r="E300" s="200"/>
      <c r="F300" s="200"/>
      <c r="G300" s="200"/>
      <c r="H300" s="200"/>
      <c r="I300" s="200"/>
      <c r="J300" s="200"/>
      <c r="K300" s="200"/>
    </row>
    <row r="301" spans="1:11" s="316" customFormat="1" x14ac:dyDescent="0.3">
      <c r="A301" s="200"/>
      <c r="B301" s="200"/>
      <c r="C301" s="200"/>
      <c r="D301" s="200"/>
      <c r="E301" s="200"/>
      <c r="F301" s="200"/>
      <c r="G301" s="200"/>
      <c r="H301" s="200"/>
      <c r="I301" s="200"/>
      <c r="J301" s="200"/>
      <c r="K301" s="200"/>
    </row>
    <row r="302" spans="1:11" s="316" customFormat="1" x14ac:dyDescent="0.3">
      <c r="A302" s="200"/>
      <c r="B302" s="200"/>
      <c r="C302" s="200"/>
      <c r="D302" s="200"/>
      <c r="E302" s="200"/>
      <c r="F302" s="200"/>
      <c r="G302" s="200"/>
      <c r="H302" s="200"/>
      <c r="I302" s="200"/>
      <c r="J302" s="200"/>
      <c r="K302" s="200"/>
    </row>
    <row r="303" spans="1:11" s="316" customFormat="1" x14ac:dyDescent="0.3">
      <c r="A303" s="200"/>
      <c r="B303" s="200"/>
      <c r="C303" s="200"/>
      <c r="D303" s="200"/>
      <c r="E303" s="200"/>
      <c r="F303" s="200"/>
      <c r="G303" s="200"/>
      <c r="H303" s="200"/>
      <c r="I303" s="200"/>
      <c r="J303" s="200"/>
      <c r="K303" s="200"/>
    </row>
    <row r="304" spans="1:11" s="316" customFormat="1" x14ac:dyDescent="0.3">
      <c r="A304" s="200"/>
      <c r="B304" s="200"/>
      <c r="C304" s="200"/>
      <c r="D304" s="200"/>
      <c r="E304" s="200"/>
      <c r="F304" s="200"/>
      <c r="G304" s="200"/>
      <c r="H304" s="200"/>
      <c r="I304" s="200"/>
      <c r="J304" s="200"/>
      <c r="K304" s="200"/>
    </row>
    <row r="305" spans="1:11" s="316" customFormat="1" x14ac:dyDescent="0.3">
      <c r="A305" s="200"/>
      <c r="B305" s="200"/>
      <c r="C305" s="200"/>
      <c r="D305" s="200"/>
      <c r="E305" s="200"/>
      <c r="F305" s="200"/>
      <c r="G305" s="200"/>
      <c r="H305" s="200"/>
      <c r="I305" s="200"/>
      <c r="J305" s="200"/>
      <c r="K305" s="200"/>
    </row>
    <row r="306" spans="1:11" s="316" customFormat="1" x14ac:dyDescent="0.3">
      <c r="A306" s="200"/>
      <c r="B306" s="200"/>
      <c r="C306" s="200"/>
      <c r="D306" s="200"/>
      <c r="E306" s="200"/>
      <c r="F306" s="200"/>
      <c r="G306" s="200"/>
      <c r="H306" s="200"/>
      <c r="I306" s="200"/>
      <c r="J306" s="200"/>
      <c r="K306" s="200"/>
    </row>
    <row r="307" spans="1:11" s="316" customFormat="1" x14ac:dyDescent="0.3">
      <c r="A307" s="200"/>
      <c r="B307" s="200"/>
      <c r="C307" s="200"/>
      <c r="D307" s="200"/>
      <c r="E307" s="200"/>
      <c r="F307" s="200"/>
      <c r="G307" s="200"/>
      <c r="H307" s="200"/>
      <c r="I307" s="200"/>
      <c r="J307" s="200"/>
      <c r="K307" s="200"/>
    </row>
    <row r="308" spans="1:11" s="316" customFormat="1" x14ac:dyDescent="0.3">
      <c r="A308" s="200"/>
      <c r="B308" s="200"/>
      <c r="C308" s="200"/>
      <c r="D308" s="200"/>
      <c r="E308" s="200"/>
      <c r="F308" s="200"/>
      <c r="G308" s="200"/>
      <c r="H308" s="200"/>
      <c r="I308" s="200"/>
      <c r="J308" s="200"/>
      <c r="K308" s="200"/>
    </row>
    <row r="309" spans="1:11" s="316" customFormat="1" x14ac:dyDescent="0.3">
      <c r="A309" s="200"/>
      <c r="B309" s="200"/>
      <c r="C309" s="200"/>
      <c r="D309" s="200"/>
      <c r="E309" s="200"/>
      <c r="F309" s="200"/>
      <c r="G309" s="200"/>
      <c r="H309" s="200"/>
      <c r="I309" s="200"/>
      <c r="J309" s="200"/>
      <c r="K309" s="200"/>
    </row>
    <row r="310" spans="1:11" s="316" customFormat="1" x14ac:dyDescent="0.3">
      <c r="A310" s="200"/>
      <c r="B310" s="200"/>
      <c r="C310" s="200"/>
      <c r="D310" s="200"/>
      <c r="E310" s="200"/>
      <c r="F310" s="200"/>
      <c r="G310" s="200"/>
      <c r="H310" s="200"/>
      <c r="I310" s="200"/>
      <c r="J310" s="200"/>
      <c r="K310" s="200"/>
    </row>
    <row r="311" spans="1:11" s="316" customFormat="1" x14ac:dyDescent="0.3">
      <c r="A311" s="200"/>
      <c r="B311" s="200"/>
      <c r="C311" s="200"/>
      <c r="D311" s="200"/>
      <c r="E311" s="200"/>
      <c r="F311" s="200"/>
      <c r="G311" s="200"/>
      <c r="H311" s="200"/>
      <c r="I311" s="200"/>
      <c r="J311" s="200"/>
      <c r="K311" s="200"/>
    </row>
    <row r="312" spans="1:11" s="316" customFormat="1" x14ac:dyDescent="0.3">
      <c r="A312" s="200"/>
      <c r="B312" s="200"/>
      <c r="C312" s="200"/>
      <c r="D312" s="200"/>
      <c r="E312" s="200"/>
      <c r="F312" s="200"/>
      <c r="G312" s="200"/>
      <c r="H312" s="200"/>
      <c r="I312" s="200"/>
      <c r="J312" s="200"/>
      <c r="K312" s="200"/>
    </row>
    <row r="313" spans="1:11" s="316" customFormat="1" x14ac:dyDescent="0.3">
      <c r="A313" s="200"/>
      <c r="B313" s="200"/>
      <c r="C313" s="200"/>
      <c r="D313" s="200"/>
      <c r="E313" s="200"/>
      <c r="F313" s="200"/>
      <c r="G313" s="200"/>
      <c r="H313" s="200"/>
      <c r="I313" s="200"/>
      <c r="J313" s="200"/>
      <c r="K313" s="200"/>
    </row>
    <row r="314" spans="1:11" s="316" customFormat="1" x14ac:dyDescent="0.3">
      <c r="A314" s="200"/>
      <c r="B314" s="200"/>
      <c r="C314" s="200"/>
      <c r="D314" s="200"/>
      <c r="E314" s="200"/>
      <c r="F314" s="200"/>
      <c r="G314" s="200"/>
      <c r="H314" s="200"/>
      <c r="I314" s="200"/>
      <c r="J314" s="200"/>
      <c r="K314" s="200"/>
    </row>
    <row r="315" spans="1:11" s="316" customFormat="1" x14ac:dyDescent="0.3">
      <c r="A315" s="200"/>
      <c r="B315" s="200"/>
      <c r="C315" s="200"/>
      <c r="D315" s="200"/>
      <c r="E315" s="200"/>
      <c r="F315" s="200"/>
      <c r="G315" s="200"/>
      <c r="H315" s="200"/>
      <c r="I315" s="200"/>
      <c r="J315" s="200"/>
      <c r="K315" s="200"/>
    </row>
    <row r="316" spans="1:11" s="316" customFormat="1" x14ac:dyDescent="0.3">
      <c r="A316" s="200"/>
      <c r="B316" s="200"/>
      <c r="C316" s="200"/>
      <c r="D316" s="200"/>
      <c r="E316" s="200"/>
      <c r="F316" s="200"/>
      <c r="G316" s="200"/>
      <c r="H316" s="200"/>
      <c r="I316" s="200"/>
      <c r="J316" s="200"/>
      <c r="K316" s="200"/>
    </row>
    <row r="317" spans="1:11" s="316" customFormat="1" x14ac:dyDescent="0.3">
      <c r="A317" s="200"/>
      <c r="B317" s="200"/>
      <c r="C317" s="200"/>
      <c r="D317" s="200"/>
      <c r="E317" s="200"/>
      <c r="F317" s="200"/>
      <c r="G317" s="200"/>
      <c r="H317" s="200"/>
      <c r="I317" s="200"/>
      <c r="J317" s="200"/>
      <c r="K317" s="200"/>
    </row>
    <row r="318" spans="1:11" s="316" customFormat="1" x14ac:dyDescent="0.3">
      <c r="A318" s="200"/>
      <c r="B318" s="200"/>
      <c r="C318" s="200"/>
      <c r="D318" s="200"/>
      <c r="E318" s="200"/>
      <c r="F318" s="200"/>
      <c r="G318" s="200"/>
      <c r="H318" s="200"/>
      <c r="I318" s="200"/>
      <c r="J318" s="200"/>
      <c r="K318" s="200"/>
    </row>
    <row r="319" spans="1:11" s="316" customFormat="1" x14ac:dyDescent="0.3">
      <c r="A319" s="200"/>
      <c r="B319" s="200"/>
      <c r="C319" s="200"/>
      <c r="D319" s="200"/>
      <c r="E319" s="200"/>
      <c r="F319" s="200"/>
      <c r="G319" s="200"/>
      <c r="H319" s="200"/>
      <c r="I319" s="200"/>
      <c r="J319" s="200"/>
      <c r="K319" s="200"/>
    </row>
    <row r="320" spans="1:11" s="316" customFormat="1" x14ac:dyDescent="0.3">
      <c r="A320" s="200"/>
      <c r="B320" s="200"/>
      <c r="C320" s="200"/>
      <c r="D320" s="200"/>
      <c r="E320" s="200"/>
      <c r="F320" s="200"/>
      <c r="G320" s="200"/>
      <c r="H320" s="200"/>
      <c r="I320" s="200"/>
      <c r="J320" s="200"/>
      <c r="K320" s="200"/>
    </row>
    <row r="321" spans="1:11" s="316" customFormat="1" x14ac:dyDescent="0.3">
      <c r="A321" s="200"/>
      <c r="B321" s="200"/>
      <c r="C321" s="200"/>
      <c r="D321" s="200"/>
      <c r="E321" s="200"/>
      <c r="F321" s="200"/>
      <c r="G321" s="200"/>
      <c r="H321" s="200"/>
      <c r="I321" s="200"/>
      <c r="J321" s="200"/>
      <c r="K321" s="200"/>
    </row>
    <row r="322" spans="1:11" s="316" customFormat="1" x14ac:dyDescent="0.3">
      <c r="A322" s="200"/>
      <c r="B322" s="200"/>
      <c r="C322" s="200"/>
      <c r="D322" s="200"/>
      <c r="E322" s="200"/>
      <c r="F322" s="200"/>
      <c r="G322" s="200"/>
      <c r="H322" s="200"/>
      <c r="I322" s="200"/>
      <c r="J322" s="200"/>
      <c r="K322" s="200"/>
    </row>
    <row r="323" spans="1:11" s="316" customFormat="1" x14ac:dyDescent="0.3">
      <c r="A323" s="200"/>
      <c r="B323" s="200"/>
      <c r="C323" s="200"/>
      <c r="D323" s="200"/>
      <c r="E323" s="200"/>
      <c r="F323" s="200"/>
      <c r="G323" s="200"/>
      <c r="H323" s="200"/>
      <c r="I323" s="200"/>
      <c r="J323" s="200"/>
      <c r="K323" s="200"/>
    </row>
    <row r="324" spans="1:11" s="316" customFormat="1" x14ac:dyDescent="0.3">
      <c r="A324" s="200"/>
      <c r="B324" s="200"/>
      <c r="C324" s="200"/>
      <c r="D324" s="200"/>
      <c r="E324" s="200"/>
      <c r="F324" s="200"/>
      <c r="G324" s="200"/>
      <c r="H324" s="200"/>
      <c r="I324" s="200"/>
      <c r="J324" s="200"/>
      <c r="K324" s="200"/>
    </row>
    <row r="325" spans="1:11" s="316" customFormat="1" x14ac:dyDescent="0.3">
      <c r="A325" s="200"/>
      <c r="B325" s="200"/>
      <c r="C325" s="200"/>
      <c r="D325" s="200"/>
      <c r="E325" s="200"/>
      <c r="F325" s="200"/>
      <c r="G325" s="200"/>
      <c r="H325" s="200"/>
      <c r="I325" s="200"/>
      <c r="J325" s="200"/>
      <c r="K325" s="200"/>
    </row>
    <row r="326" spans="1:11" s="316" customFormat="1" x14ac:dyDescent="0.3">
      <c r="A326" s="200"/>
      <c r="B326" s="200"/>
      <c r="C326" s="200"/>
      <c r="D326" s="200"/>
      <c r="E326" s="200"/>
      <c r="F326" s="200"/>
      <c r="G326" s="200"/>
      <c r="H326" s="200"/>
      <c r="I326" s="200"/>
      <c r="J326" s="200"/>
      <c r="K326" s="200"/>
    </row>
    <row r="327" spans="1:11" s="316" customFormat="1" x14ac:dyDescent="0.3">
      <c r="A327" s="200"/>
      <c r="B327" s="200"/>
      <c r="C327" s="200"/>
      <c r="D327" s="200"/>
      <c r="E327" s="200"/>
      <c r="F327" s="200"/>
      <c r="G327" s="200"/>
      <c r="H327" s="200"/>
      <c r="I327" s="200"/>
      <c r="J327" s="200"/>
      <c r="K327" s="200"/>
    </row>
    <row r="328" spans="1:11" s="316" customFormat="1" x14ac:dyDescent="0.3">
      <c r="A328" s="200"/>
      <c r="B328" s="200"/>
      <c r="C328" s="200"/>
      <c r="D328" s="200"/>
      <c r="E328" s="200"/>
      <c r="F328" s="200"/>
      <c r="G328" s="200"/>
      <c r="H328" s="200"/>
      <c r="I328" s="200"/>
      <c r="J328" s="200"/>
      <c r="K328" s="200"/>
    </row>
    <row r="329" spans="1:11" s="316" customFormat="1" x14ac:dyDescent="0.3">
      <c r="A329" s="200"/>
      <c r="B329" s="200"/>
      <c r="C329" s="200"/>
      <c r="D329" s="200"/>
      <c r="E329" s="200"/>
      <c r="F329" s="200"/>
      <c r="G329" s="200"/>
      <c r="H329" s="200"/>
      <c r="I329" s="200"/>
      <c r="J329" s="200"/>
      <c r="K329" s="200"/>
    </row>
    <row r="330" spans="1:11" s="316" customFormat="1" x14ac:dyDescent="0.3">
      <c r="A330" s="200"/>
      <c r="B330" s="200"/>
      <c r="C330" s="200"/>
      <c r="D330" s="200"/>
      <c r="E330" s="200"/>
      <c r="F330" s="200"/>
      <c r="G330" s="200"/>
      <c r="H330" s="200"/>
      <c r="I330" s="200"/>
      <c r="J330" s="200"/>
      <c r="K330" s="200"/>
    </row>
    <row r="331" spans="1:11" s="316" customFormat="1" x14ac:dyDescent="0.3">
      <c r="A331" s="200"/>
      <c r="B331" s="200"/>
      <c r="C331" s="200"/>
      <c r="D331" s="200"/>
      <c r="E331" s="200"/>
      <c r="F331" s="200"/>
      <c r="G331" s="200"/>
      <c r="H331" s="200"/>
      <c r="I331" s="200"/>
      <c r="J331" s="200"/>
      <c r="K331" s="200"/>
    </row>
    <row r="332" spans="1:11" s="316" customFormat="1" x14ac:dyDescent="0.3">
      <c r="A332" s="200"/>
      <c r="B332" s="200"/>
      <c r="C332" s="200"/>
      <c r="D332" s="200"/>
      <c r="E332" s="200"/>
      <c r="F332" s="200"/>
      <c r="G332" s="200"/>
      <c r="H332" s="200"/>
      <c r="I332" s="200"/>
      <c r="J332" s="200"/>
      <c r="K332" s="200"/>
    </row>
    <row r="333" spans="1:11" s="316" customFormat="1" x14ac:dyDescent="0.3">
      <c r="A333" s="200"/>
      <c r="B333" s="200"/>
      <c r="C333" s="200"/>
      <c r="D333" s="200"/>
      <c r="E333" s="200"/>
      <c r="F333" s="200"/>
      <c r="G333" s="200"/>
      <c r="H333" s="200"/>
      <c r="I333" s="200"/>
      <c r="J333" s="200"/>
      <c r="K333" s="200"/>
    </row>
    <row r="334" spans="1:11" s="316" customFormat="1" x14ac:dyDescent="0.3">
      <c r="A334" s="200"/>
      <c r="B334" s="200"/>
      <c r="C334" s="200"/>
      <c r="D334" s="200"/>
      <c r="E334" s="200"/>
      <c r="F334" s="200"/>
      <c r="G334" s="200"/>
      <c r="H334" s="200"/>
      <c r="I334" s="200"/>
      <c r="J334" s="200"/>
      <c r="K334" s="200"/>
    </row>
    <row r="335" spans="1:11" s="316" customFormat="1" x14ac:dyDescent="0.3">
      <c r="A335" s="200"/>
      <c r="B335" s="200"/>
      <c r="C335" s="200"/>
      <c r="D335" s="200"/>
      <c r="E335" s="200"/>
      <c r="F335" s="200"/>
      <c r="G335" s="200"/>
      <c r="H335" s="200"/>
      <c r="I335" s="200"/>
      <c r="J335" s="200"/>
      <c r="K335" s="200"/>
    </row>
    <row r="336" spans="1:11" s="316" customFormat="1" x14ac:dyDescent="0.3">
      <c r="A336" s="200"/>
      <c r="B336" s="200"/>
      <c r="C336" s="200"/>
      <c r="D336" s="200"/>
      <c r="E336" s="200"/>
      <c r="F336" s="200"/>
      <c r="G336" s="200"/>
      <c r="H336" s="200"/>
      <c r="I336" s="200"/>
      <c r="J336" s="200"/>
      <c r="K336" s="200"/>
    </row>
    <row r="337" spans="1:11" s="316" customFormat="1" x14ac:dyDescent="0.3">
      <c r="A337" s="200"/>
      <c r="B337" s="200"/>
      <c r="C337" s="200"/>
      <c r="D337" s="200"/>
      <c r="E337" s="200"/>
      <c r="F337" s="200"/>
      <c r="G337" s="200"/>
      <c r="H337" s="200"/>
      <c r="I337" s="200"/>
      <c r="J337" s="200"/>
      <c r="K337" s="200"/>
    </row>
    <row r="338" spans="1:11" s="316" customFormat="1" x14ac:dyDescent="0.3">
      <c r="A338" s="200"/>
      <c r="B338" s="200"/>
      <c r="C338" s="200"/>
      <c r="D338" s="200"/>
      <c r="E338" s="200"/>
      <c r="F338" s="200"/>
      <c r="G338" s="200"/>
      <c r="H338" s="200"/>
      <c r="I338" s="200"/>
      <c r="J338" s="200"/>
      <c r="K338" s="200"/>
    </row>
    <row r="339" spans="1:11" s="316" customFormat="1" x14ac:dyDescent="0.3">
      <c r="A339" s="200"/>
      <c r="B339" s="200"/>
      <c r="C339" s="200"/>
      <c r="D339" s="200"/>
      <c r="E339" s="200"/>
      <c r="F339" s="200"/>
      <c r="G339" s="200"/>
      <c r="H339" s="200"/>
      <c r="I339" s="200"/>
      <c r="J339" s="200"/>
      <c r="K339" s="200"/>
    </row>
    <row r="340" spans="1:11" s="316" customFormat="1" x14ac:dyDescent="0.3">
      <c r="A340" s="200"/>
      <c r="B340" s="200"/>
      <c r="C340" s="200"/>
      <c r="D340" s="200"/>
      <c r="E340" s="200"/>
      <c r="F340" s="200"/>
      <c r="G340" s="200"/>
      <c r="H340" s="200"/>
      <c r="I340" s="200"/>
      <c r="J340" s="200"/>
      <c r="K340" s="200"/>
    </row>
    <row r="341" spans="1:11" s="316" customFormat="1" x14ac:dyDescent="0.3">
      <c r="A341" s="200"/>
      <c r="B341" s="200"/>
      <c r="C341" s="200"/>
      <c r="D341" s="200"/>
      <c r="E341" s="200"/>
      <c r="F341" s="200"/>
      <c r="G341" s="200"/>
      <c r="H341" s="200"/>
      <c r="I341" s="200"/>
      <c r="J341" s="200"/>
      <c r="K341" s="200"/>
    </row>
    <row r="342" spans="1:11" s="316" customFormat="1" x14ac:dyDescent="0.3">
      <c r="A342" s="200"/>
      <c r="B342" s="200"/>
      <c r="C342" s="200"/>
      <c r="D342" s="200"/>
      <c r="E342" s="200"/>
      <c r="F342" s="200"/>
      <c r="G342" s="200"/>
      <c r="H342" s="200"/>
      <c r="I342" s="200"/>
      <c r="J342" s="200"/>
      <c r="K342" s="200"/>
    </row>
    <row r="343" spans="1:11" s="316" customFormat="1" x14ac:dyDescent="0.3">
      <c r="A343" s="200"/>
      <c r="B343" s="200"/>
      <c r="C343" s="200"/>
      <c r="D343" s="200"/>
      <c r="E343" s="200"/>
      <c r="F343" s="200"/>
      <c r="G343" s="200"/>
      <c r="H343" s="200"/>
      <c r="I343" s="200"/>
      <c r="J343" s="200"/>
      <c r="K343" s="200"/>
    </row>
    <row r="344" spans="1:11" s="316" customFormat="1" x14ac:dyDescent="0.3">
      <c r="A344" s="200"/>
      <c r="B344" s="200"/>
      <c r="C344" s="200"/>
      <c r="D344" s="200"/>
      <c r="E344" s="200"/>
      <c r="F344" s="200"/>
      <c r="G344" s="200"/>
      <c r="H344" s="200"/>
      <c r="I344" s="200"/>
      <c r="J344" s="200"/>
      <c r="K344" s="200"/>
    </row>
    <row r="345" spans="1:11" s="316" customFormat="1" x14ac:dyDescent="0.3">
      <c r="A345" s="200"/>
      <c r="B345" s="200"/>
      <c r="C345" s="200"/>
      <c r="D345" s="200"/>
      <c r="E345" s="200"/>
      <c r="F345" s="200"/>
      <c r="G345" s="200"/>
      <c r="H345" s="200"/>
      <c r="I345" s="200"/>
      <c r="J345" s="200"/>
      <c r="K345" s="200"/>
    </row>
    <row r="346" spans="1:11" s="316" customFormat="1" x14ac:dyDescent="0.3">
      <c r="A346" s="200"/>
      <c r="B346" s="200"/>
      <c r="C346" s="200"/>
      <c r="D346" s="200"/>
      <c r="E346" s="200"/>
      <c r="F346" s="200"/>
      <c r="G346" s="200"/>
      <c r="H346" s="200"/>
      <c r="I346" s="200"/>
      <c r="J346" s="200"/>
      <c r="K346" s="200"/>
    </row>
    <row r="347" spans="1:11" s="316" customFormat="1" x14ac:dyDescent="0.3">
      <c r="A347" s="200"/>
      <c r="B347" s="200"/>
      <c r="C347" s="200"/>
      <c r="D347" s="200"/>
      <c r="E347" s="200"/>
      <c r="F347" s="200"/>
      <c r="G347" s="200"/>
      <c r="H347" s="200"/>
      <c r="I347" s="200"/>
      <c r="J347" s="200"/>
      <c r="K347" s="200"/>
    </row>
    <row r="348" spans="1:11" s="316" customFormat="1" x14ac:dyDescent="0.3">
      <c r="A348" s="200"/>
      <c r="B348" s="200"/>
      <c r="C348" s="200"/>
      <c r="D348" s="200"/>
      <c r="E348" s="200"/>
      <c r="F348" s="200"/>
      <c r="G348" s="200"/>
      <c r="H348" s="200"/>
      <c r="I348" s="200"/>
      <c r="J348" s="200"/>
      <c r="K348" s="200"/>
    </row>
    <row r="349" spans="1:11" s="316" customFormat="1" x14ac:dyDescent="0.3">
      <c r="A349" s="200"/>
      <c r="B349" s="200"/>
      <c r="C349" s="200"/>
      <c r="D349" s="200"/>
      <c r="E349" s="200"/>
      <c r="F349" s="200"/>
      <c r="G349" s="200"/>
      <c r="H349" s="200"/>
      <c r="I349" s="200"/>
      <c r="J349" s="200"/>
      <c r="K349" s="200"/>
    </row>
    <row r="350" spans="1:11" s="316" customFormat="1" x14ac:dyDescent="0.3">
      <c r="A350" s="200"/>
      <c r="B350" s="200"/>
      <c r="C350" s="200"/>
      <c r="D350" s="200"/>
      <c r="E350" s="200"/>
      <c r="F350" s="200"/>
      <c r="G350" s="200"/>
      <c r="H350" s="200"/>
      <c r="I350" s="200"/>
      <c r="J350" s="200"/>
      <c r="K350" s="200"/>
    </row>
    <row r="351" spans="1:11" s="316" customFormat="1" x14ac:dyDescent="0.3">
      <c r="A351" s="200"/>
      <c r="B351" s="200"/>
      <c r="C351" s="200"/>
      <c r="D351" s="200"/>
      <c r="E351" s="200"/>
      <c r="F351" s="200"/>
      <c r="G351" s="200"/>
      <c r="H351" s="200"/>
      <c r="I351" s="200"/>
      <c r="J351" s="200"/>
      <c r="K351" s="200"/>
    </row>
    <row r="352" spans="1:11" s="316" customFormat="1" x14ac:dyDescent="0.3">
      <c r="A352" s="200"/>
      <c r="B352" s="200"/>
      <c r="C352" s="200"/>
      <c r="D352" s="200"/>
      <c r="E352" s="200"/>
      <c r="F352" s="200"/>
      <c r="G352" s="200"/>
      <c r="H352" s="200"/>
      <c r="I352" s="200"/>
      <c r="J352" s="200"/>
      <c r="K352" s="200"/>
    </row>
    <row r="353" spans="1:11" s="316" customFormat="1" x14ac:dyDescent="0.3">
      <c r="A353" s="200"/>
      <c r="B353" s="200"/>
      <c r="C353" s="200"/>
      <c r="D353" s="200"/>
      <c r="E353" s="200"/>
      <c r="F353" s="200"/>
      <c r="G353" s="200"/>
      <c r="H353" s="200"/>
      <c r="I353" s="200"/>
      <c r="J353" s="200"/>
      <c r="K353" s="200"/>
    </row>
    <row r="354" spans="1:11" s="316" customFormat="1" x14ac:dyDescent="0.3">
      <c r="A354" s="200"/>
      <c r="B354" s="200"/>
      <c r="C354" s="200"/>
      <c r="D354" s="200"/>
      <c r="E354" s="200"/>
      <c r="F354" s="200"/>
      <c r="G354" s="200"/>
      <c r="H354" s="200"/>
      <c r="I354" s="200"/>
      <c r="J354" s="200"/>
      <c r="K354" s="200"/>
    </row>
    <row r="355" spans="1:11" s="316" customFormat="1" x14ac:dyDescent="0.3">
      <c r="A355" s="200"/>
      <c r="B355" s="200"/>
      <c r="C355" s="200"/>
      <c r="D355" s="200"/>
      <c r="E355" s="200"/>
      <c r="F355" s="200"/>
      <c r="G355" s="200"/>
      <c r="H355" s="200"/>
      <c r="I355" s="200"/>
      <c r="J355" s="200"/>
      <c r="K355" s="200"/>
    </row>
    <row r="356" spans="1:11" s="316" customFormat="1" x14ac:dyDescent="0.3">
      <c r="A356" s="200"/>
      <c r="B356" s="200"/>
      <c r="C356" s="200"/>
      <c r="D356" s="200"/>
      <c r="E356" s="200"/>
      <c r="F356" s="200"/>
      <c r="G356" s="200"/>
      <c r="H356" s="200"/>
      <c r="I356" s="200"/>
      <c r="J356" s="200"/>
      <c r="K356" s="200"/>
    </row>
    <row r="357" spans="1:11" s="316" customFormat="1" x14ac:dyDescent="0.3">
      <c r="A357" s="200"/>
      <c r="B357" s="200"/>
      <c r="C357" s="200"/>
      <c r="D357" s="200"/>
      <c r="E357" s="200"/>
      <c r="F357" s="200"/>
      <c r="G357" s="200"/>
      <c r="H357" s="200"/>
      <c r="I357" s="200"/>
      <c r="J357" s="200"/>
      <c r="K357" s="200"/>
    </row>
    <row r="358" spans="1:11" s="316" customFormat="1" x14ac:dyDescent="0.3">
      <c r="A358" s="200"/>
      <c r="B358" s="200"/>
      <c r="C358" s="200"/>
      <c r="D358" s="200"/>
      <c r="E358" s="200"/>
      <c r="F358" s="200"/>
      <c r="G358" s="200"/>
      <c r="H358" s="200"/>
      <c r="I358" s="200"/>
      <c r="J358" s="200"/>
      <c r="K358" s="200"/>
    </row>
    <row r="359" spans="1:11" s="316" customFormat="1" x14ac:dyDescent="0.3">
      <c r="A359" s="200"/>
      <c r="B359" s="200"/>
      <c r="C359" s="200"/>
      <c r="D359" s="200"/>
      <c r="E359" s="200"/>
      <c r="F359" s="200"/>
      <c r="G359" s="200"/>
      <c r="H359" s="200"/>
      <c r="I359" s="200"/>
      <c r="J359" s="200"/>
      <c r="K359" s="200"/>
    </row>
    <row r="360" spans="1:11" s="316" customFormat="1" x14ac:dyDescent="0.3">
      <c r="A360" s="200"/>
      <c r="B360" s="200"/>
      <c r="C360" s="200"/>
      <c r="D360" s="200"/>
      <c r="E360" s="200"/>
      <c r="F360" s="200"/>
      <c r="G360" s="200"/>
      <c r="H360" s="200"/>
      <c r="I360" s="200"/>
      <c r="J360" s="200"/>
      <c r="K360" s="200"/>
    </row>
    <row r="361" spans="1:11" s="316" customFormat="1" x14ac:dyDescent="0.3">
      <c r="A361" s="200"/>
      <c r="B361" s="200"/>
      <c r="C361" s="200"/>
      <c r="D361" s="200"/>
      <c r="E361" s="200"/>
      <c r="F361" s="200"/>
      <c r="G361" s="200"/>
      <c r="H361" s="200"/>
      <c r="I361" s="200"/>
      <c r="J361" s="200"/>
      <c r="K361" s="200"/>
    </row>
    <row r="362" spans="1:11" s="316" customFormat="1" x14ac:dyDescent="0.3">
      <c r="A362" s="200"/>
      <c r="B362" s="200"/>
      <c r="C362" s="200"/>
      <c r="D362" s="200"/>
      <c r="E362" s="200"/>
      <c r="F362" s="200"/>
      <c r="G362" s="200"/>
      <c r="H362" s="200"/>
      <c r="I362" s="200"/>
      <c r="J362" s="200"/>
      <c r="K362" s="200"/>
    </row>
    <row r="363" spans="1:11" s="316" customFormat="1" x14ac:dyDescent="0.3">
      <c r="A363" s="200"/>
      <c r="B363" s="200"/>
      <c r="C363" s="200"/>
      <c r="D363" s="200"/>
      <c r="E363" s="200"/>
      <c r="F363" s="200"/>
      <c r="G363" s="200"/>
      <c r="H363" s="200"/>
      <c r="I363" s="200"/>
      <c r="J363" s="200"/>
      <c r="K363" s="200"/>
    </row>
    <row r="364" spans="1:11" s="316" customFormat="1" x14ac:dyDescent="0.3">
      <c r="A364" s="200"/>
      <c r="B364" s="200"/>
      <c r="C364" s="200"/>
      <c r="D364" s="200"/>
      <c r="E364" s="200"/>
      <c r="F364" s="200"/>
      <c r="G364" s="200"/>
      <c r="H364" s="200"/>
      <c r="I364" s="200"/>
      <c r="J364" s="200"/>
      <c r="K364" s="200"/>
    </row>
    <row r="365" spans="1:11" s="316" customFormat="1" x14ac:dyDescent="0.3">
      <c r="A365" s="200"/>
      <c r="B365" s="200"/>
      <c r="C365" s="200"/>
      <c r="D365" s="200"/>
      <c r="E365" s="200"/>
      <c r="F365" s="200"/>
      <c r="G365" s="200"/>
      <c r="H365" s="200"/>
      <c r="I365" s="200"/>
      <c r="J365" s="200"/>
      <c r="K365" s="200"/>
    </row>
    <row r="366" spans="1:11" s="316" customFormat="1" x14ac:dyDescent="0.3">
      <c r="A366" s="200"/>
      <c r="B366" s="200"/>
      <c r="C366" s="200"/>
      <c r="D366" s="200"/>
      <c r="E366" s="200"/>
      <c r="F366" s="200"/>
      <c r="G366" s="200"/>
      <c r="H366" s="200"/>
      <c r="I366" s="200"/>
      <c r="J366" s="200"/>
      <c r="K366" s="200"/>
    </row>
    <row r="367" spans="1:11" s="316" customFormat="1" x14ac:dyDescent="0.3">
      <c r="A367" s="200"/>
      <c r="B367" s="200"/>
      <c r="C367" s="200"/>
      <c r="D367" s="200"/>
      <c r="E367" s="200"/>
      <c r="F367" s="200"/>
      <c r="G367" s="200"/>
      <c r="H367" s="200"/>
      <c r="I367" s="200"/>
      <c r="J367" s="200"/>
      <c r="K367" s="200"/>
    </row>
    <row r="368" spans="1:11" s="316" customFormat="1" x14ac:dyDescent="0.3">
      <c r="A368" s="200"/>
      <c r="B368" s="200"/>
      <c r="C368" s="200"/>
      <c r="D368" s="200"/>
      <c r="E368" s="200"/>
      <c r="F368" s="200"/>
      <c r="G368" s="200"/>
      <c r="H368" s="200"/>
      <c r="I368" s="200"/>
      <c r="J368" s="200"/>
      <c r="K368" s="200"/>
    </row>
    <row r="369" spans="1:11" s="316" customFormat="1" x14ac:dyDescent="0.3">
      <c r="A369" s="200"/>
      <c r="B369" s="200"/>
      <c r="C369" s="200"/>
      <c r="D369" s="200"/>
      <c r="E369" s="200"/>
      <c r="F369" s="200"/>
      <c r="G369" s="200"/>
      <c r="H369" s="200"/>
      <c r="I369" s="200"/>
      <c r="J369" s="200"/>
      <c r="K369" s="200"/>
    </row>
    <row r="370" spans="1:11" s="316" customFormat="1" x14ac:dyDescent="0.3">
      <c r="A370" s="200"/>
      <c r="B370" s="200"/>
      <c r="C370" s="200"/>
      <c r="D370" s="200"/>
      <c r="E370" s="200"/>
      <c r="F370" s="200"/>
      <c r="G370" s="200"/>
      <c r="H370" s="200"/>
      <c r="I370" s="200"/>
      <c r="J370" s="200"/>
      <c r="K370" s="200"/>
    </row>
    <row r="371" spans="1:11" s="316" customFormat="1" x14ac:dyDescent="0.3">
      <c r="A371" s="200"/>
      <c r="B371" s="200"/>
      <c r="C371" s="200"/>
      <c r="D371" s="200"/>
      <c r="E371" s="200"/>
      <c r="F371" s="200"/>
      <c r="G371" s="200"/>
      <c r="H371" s="200"/>
      <c r="I371" s="200"/>
      <c r="J371" s="200"/>
      <c r="K371" s="200"/>
    </row>
    <row r="372" spans="1:11" s="316" customFormat="1" x14ac:dyDescent="0.3">
      <c r="A372" s="200"/>
      <c r="B372" s="200"/>
      <c r="C372" s="200"/>
      <c r="D372" s="200"/>
      <c r="E372" s="200"/>
      <c r="F372" s="200"/>
      <c r="G372" s="200"/>
      <c r="H372" s="200"/>
      <c r="I372" s="200"/>
      <c r="J372" s="200"/>
      <c r="K372" s="200"/>
    </row>
    <row r="373" spans="1:11" s="316" customFormat="1" x14ac:dyDescent="0.3">
      <c r="A373" s="200"/>
      <c r="B373" s="200"/>
      <c r="C373" s="200"/>
      <c r="D373" s="200"/>
      <c r="E373" s="200"/>
      <c r="F373" s="200"/>
      <c r="G373" s="200"/>
      <c r="H373" s="200"/>
      <c r="I373" s="200"/>
      <c r="J373" s="200"/>
      <c r="K373" s="200"/>
    </row>
    <row r="374" spans="1:11" s="316" customFormat="1" x14ac:dyDescent="0.3">
      <c r="A374" s="200"/>
      <c r="B374" s="200"/>
      <c r="C374" s="200"/>
      <c r="D374" s="200"/>
      <c r="E374" s="200"/>
      <c r="F374" s="200"/>
      <c r="G374" s="200"/>
      <c r="H374" s="200"/>
      <c r="I374" s="200"/>
      <c r="J374" s="200"/>
      <c r="K374" s="200"/>
    </row>
    <row r="375" spans="1:11" s="316" customFormat="1" x14ac:dyDescent="0.3">
      <c r="A375" s="200"/>
      <c r="B375" s="200"/>
      <c r="C375" s="200"/>
      <c r="D375" s="200"/>
      <c r="E375" s="200"/>
      <c r="F375" s="200"/>
      <c r="G375" s="200"/>
      <c r="H375" s="200"/>
      <c r="I375" s="200"/>
      <c r="J375" s="200"/>
      <c r="K375" s="200"/>
    </row>
    <row r="376" spans="1:11" s="316" customFormat="1" x14ac:dyDescent="0.3">
      <c r="A376" s="200"/>
      <c r="B376" s="200"/>
      <c r="C376" s="200"/>
      <c r="D376" s="200"/>
      <c r="E376" s="200"/>
      <c r="F376" s="200"/>
      <c r="G376" s="200"/>
      <c r="H376" s="200"/>
      <c r="I376" s="200"/>
      <c r="J376" s="200"/>
      <c r="K376" s="200"/>
    </row>
    <row r="377" spans="1:11" s="316" customFormat="1" x14ac:dyDescent="0.3">
      <c r="A377" s="200"/>
      <c r="B377" s="200"/>
      <c r="C377" s="200"/>
      <c r="D377" s="200"/>
      <c r="E377" s="200"/>
      <c r="F377" s="200"/>
      <c r="G377" s="200"/>
      <c r="H377" s="200"/>
      <c r="I377" s="200"/>
      <c r="J377" s="200"/>
      <c r="K377" s="200"/>
    </row>
    <row r="378" spans="1:11" s="316" customFormat="1" x14ac:dyDescent="0.3">
      <c r="A378" s="200"/>
      <c r="B378" s="200"/>
      <c r="C378" s="200"/>
      <c r="D378" s="200"/>
      <c r="E378" s="200"/>
      <c r="F378" s="200"/>
      <c r="G378" s="200"/>
      <c r="H378" s="200"/>
      <c r="I378" s="200"/>
      <c r="J378" s="200"/>
      <c r="K378" s="200"/>
    </row>
    <row r="379" spans="1:11" s="316" customFormat="1" x14ac:dyDescent="0.3">
      <c r="A379" s="200"/>
      <c r="B379" s="200"/>
      <c r="C379" s="200"/>
      <c r="D379" s="200"/>
      <c r="E379" s="200"/>
      <c r="F379" s="200"/>
      <c r="G379" s="200"/>
      <c r="H379" s="200"/>
      <c r="I379" s="200"/>
      <c r="J379" s="200"/>
      <c r="K379" s="200"/>
    </row>
    <row r="380" spans="1:11" s="316" customFormat="1" x14ac:dyDescent="0.3">
      <c r="A380" s="200"/>
      <c r="B380" s="200"/>
      <c r="C380" s="200"/>
      <c r="D380" s="200"/>
      <c r="E380" s="200"/>
      <c r="F380" s="200"/>
      <c r="G380" s="200"/>
      <c r="H380" s="200"/>
      <c r="I380" s="200"/>
      <c r="J380" s="200"/>
      <c r="K380" s="200"/>
    </row>
    <row r="381" spans="1:11" s="316" customFormat="1" x14ac:dyDescent="0.3">
      <c r="A381" s="200"/>
      <c r="B381" s="200"/>
      <c r="C381" s="200"/>
      <c r="D381" s="200"/>
      <c r="E381" s="200"/>
      <c r="F381" s="200"/>
      <c r="G381" s="200"/>
      <c r="H381" s="200"/>
      <c r="I381" s="200"/>
      <c r="J381" s="200"/>
      <c r="K381" s="200"/>
    </row>
    <row r="382" spans="1:11" s="316" customFormat="1" x14ac:dyDescent="0.3">
      <c r="A382" s="200"/>
      <c r="B382" s="200"/>
      <c r="C382" s="200"/>
      <c r="D382" s="200"/>
      <c r="E382" s="200"/>
      <c r="F382" s="200"/>
      <c r="G382" s="200"/>
      <c r="H382" s="200"/>
      <c r="I382" s="200"/>
      <c r="J382" s="200"/>
      <c r="K382" s="200"/>
    </row>
    <row r="383" spans="1:11" s="316" customFormat="1" x14ac:dyDescent="0.3">
      <c r="A383" s="200"/>
      <c r="B383" s="200"/>
      <c r="C383" s="200"/>
      <c r="D383" s="200"/>
      <c r="E383" s="200"/>
      <c r="F383" s="200"/>
      <c r="G383" s="200"/>
      <c r="H383" s="200"/>
      <c r="I383" s="200"/>
      <c r="J383" s="200"/>
      <c r="K383" s="200"/>
    </row>
    <row r="384" spans="1:11" s="316" customFormat="1" x14ac:dyDescent="0.3">
      <c r="A384" s="200"/>
      <c r="B384" s="200"/>
      <c r="C384" s="200"/>
      <c r="D384" s="200"/>
      <c r="E384" s="200"/>
      <c r="F384" s="200"/>
      <c r="G384" s="200"/>
      <c r="H384" s="200"/>
      <c r="I384" s="200"/>
      <c r="J384" s="200"/>
      <c r="K384" s="200"/>
    </row>
    <row r="385" spans="1:11" s="316" customFormat="1" x14ac:dyDescent="0.3">
      <c r="A385" s="200"/>
      <c r="B385" s="200"/>
      <c r="C385" s="200"/>
      <c r="D385" s="200"/>
      <c r="E385" s="200"/>
      <c r="F385" s="200"/>
      <c r="G385" s="200"/>
      <c r="H385" s="200"/>
      <c r="I385" s="200"/>
      <c r="J385" s="200"/>
      <c r="K385" s="200"/>
    </row>
    <row r="386" spans="1:11" s="316" customFormat="1" x14ac:dyDescent="0.3">
      <c r="A386" s="200"/>
      <c r="B386" s="200"/>
      <c r="C386" s="200"/>
      <c r="D386" s="200"/>
      <c r="E386" s="200"/>
      <c r="F386" s="200"/>
      <c r="G386" s="200"/>
      <c r="H386" s="200"/>
      <c r="I386" s="200"/>
      <c r="J386" s="200"/>
      <c r="K386" s="200"/>
    </row>
    <row r="387" spans="1:11" s="316" customFormat="1" x14ac:dyDescent="0.3">
      <c r="A387" s="200"/>
      <c r="B387" s="200"/>
      <c r="C387" s="200"/>
      <c r="D387" s="200"/>
      <c r="E387" s="200"/>
      <c r="F387" s="200"/>
      <c r="G387" s="200"/>
      <c r="H387" s="200"/>
      <c r="I387" s="200"/>
      <c r="J387" s="200"/>
      <c r="K387" s="200"/>
    </row>
    <row r="388" spans="1:11" s="316" customFormat="1" x14ac:dyDescent="0.3">
      <c r="A388" s="200"/>
      <c r="B388" s="200"/>
      <c r="C388" s="200"/>
      <c r="D388" s="200"/>
      <c r="E388" s="200"/>
      <c r="F388" s="200"/>
      <c r="G388" s="200"/>
      <c r="H388" s="200"/>
      <c r="I388" s="200"/>
      <c r="J388" s="200"/>
      <c r="K388" s="200"/>
    </row>
    <row r="389" spans="1:11" s="316" customFormat="1" x14ac:dyDescent="0.3">
      <c r="A389" s="200"/>
      <c r="B389" s="200"/>
      <c r="C389" s="200"/>
      <c r="D389" s="200"/>
      <c r="E389" s="200"/>
      <c r="F389" s="200"/>
      <c r="G389" s="200"/>
      <c r="H389" s="200"/>
      <c r="I389" s="200"/>
      <c r="J389" s="200"/>
      <c r="K389" s="200"/>
    </row>
    <row r="390" spans="1:11" s="316" customFormat="1" x14ac:dyDescent="0.3">
      <c r="A390" s="200"/>
      <c r="B390" s="200"/>
      <c r="C390" s="200"/>
      <c r="D390" s="200"/>
      <c r="E390" s="200"/>
      <c r="F390" s="200"/>
      <c r="G390" s="200"/>
      <c r="H390" s="200"/>
      <c r="I390" s="200"/>
      <c r="J390" s="200"/>
      <c r="K390" s="200"/>
    </row>
    <row r="391" spans="1:11" s="316" customFormat="1" x14ac:dyDescent="0.3">
      <c r="A391" s="200"/>
      <c r="B391" s="200"/>
      <c r="C391" s="200"/>
      <c r="D391" s="200"/>
      <c r="E391" s="200"/>
      <c r="F391" s="200"/>
      <c r="G391" s="200"/>
      <c r="H391" s="200"/>
      <c r="I391" s="200"/>
      <c r="J391" s="200"/>
      <c r="K391" s="200"/>
    </row>
    <row r="392" spans="1:11" s="316" customFormat="1" x14ac:dyDescent="0.3">
      <c r="A392" s="200"/>
      <c r="B392" s="200"/>
      <c r="C392" s="200"/>
      <c r="D392" s="200"/>
      <c r="E392" s="200"/>
      <c r="F392" s="200"/>
      <c r="G392" s="200"/>
      <c r="H392" s="200"/>
      <c r="I392" s="200"/>
      <c r="J392" s="200"/>
      <c r="K392" s="200"/>
    </row>
    <row r="393" spans="1:11" s="316" customFormat="1" x14ac:dyDescent="0.3">
      <c r="A393" s="200"/>
      <c r="B393" s="200"/>
      <c r="C393" s="200"/>
      <c r="D393" s="200"/>
      <c r="E393" s="200"/>
      <c r="F393" s="200"/>
      <c r="G393" s="200"/>
      <c r="H393" s="200"/>
      <c r="I393" s="200"/>
      <c r="J393" s="200"/>
      <c r="K393" s="200"/>
    </row>
    <row r="394" spans="1:11" s="316" customFormat="1" x14ac:dyDescent="0.3">
      <c r="A394" s="200"/>
      <c r="B394" s="200"/>
      <c r="C394" s="200"/>
      <c r="D394" s="200"/>
      <c r="E394" s="200"/>
      <c r="F394" s="200"/>
      <c r="G394" s="200"/>
      <c r="H394" s="200"/>
      <c r="I394" s="200"/>
      <c r="J394" s="200"/>
      <c r="K394" s="200"/>
    </row>
    <row r="395" spans="1:11" s="316" customFormat="1" x14ac:dyDescent="0.3">
      <c r="A395" s="200"/>
      <c r="B395" s="200"/>
      <c r="C395" s="200"/>
      <c r="D395" s="200"/>
      <c r="E395" s="200"/>
      <c r="F395" s="200"/>
      <c r="G395" s="200"/>
      <c r="H395" s="200"/>
      <c r="I395" s="200"/>
      <c r="J395" s="200"/>
      <c r="K395" s="200"/>
    </row>
    <row r="396" spans="1:11" s="316" customFormat="1" x14ac:dyDescent="0.3">
      <c r="A396" s="200"/>
      <c r="B396" s="200"/>
      <c r="C396" s="200"/>
      <c r="D396" s="200"/>
      <c r="E396" s="200"/>
      <c r="F396" s="200"/>
      <c r="G396" s="200"/>
      <c r="H396" s="200"/>
      <c r="I396" s="200"/>
      <c r="J396" s="200"/>
      <c r="K396" s="200"/>
    </row>
    <row r="397" spans="1:11" s="316" customFormat="1" x14ac:dyDescent="0.3">
      <c r="A397" s="200"/>
      <c r="B397" s="200"/>
      <c r="C397" s="200"/>
      <c r="D397" s="200"/>
      <c r="E397" s="200"/>
      <c r="F397" s="200"/>
      <c r="G397" s="200"/>
      <c r="H397" s="200"/>
      <c r="I397" s="200"/>
      <c r="J397" s="200"/>
      <c r="K397" s="200"/>
    </row>
    <row r="398" spans="1:11" s="316" customFormat="1" x14ac:dyDescent="0.3">
      <c r="A398" s="200"/>
      <c r="B398" s="200"/>
      <c r="C398" s="200"/>
      <c r="D398" s="200"/>
      <c r="E398" s="200"/>
      <c r="F398" s="200"/>
      <c r="G398" s="200"/>
      <c r="H398" s="200"/>
      <c r="I398" s="200"/>
      <c r="J398" s="200"/>
      <c r="K398" s="200"/>
    </row>
    <row r="399" spans="1:11" s="316" customFormat="1" x14ac:dyDescent="0.3">
      <c r="A399" s="200"/>
      <c r="B399" s="200"/>
      <c r="C399" s="200"/>
      <c r="D399" s="200"/>
      <c r="E399" s="200"/>
      <c r="F399" s="200"/>
      <c r="G399" s="200"/>
      <c r="H399" s="200"/>
      <c r="I399" s="200"/>
      <c r="J399" s="200"/>
      <c r="K399" s="200"/>
    </row>
    <row r="400" spans="1:11" s="316" customFormat="1" x14ac:dyDescent="0.3">
      <c r="A400" s="200"/>
      <c r="B400" s="200"/>
      <c r="C400" s="200"/>
      <c r="D400" s="200"/>
      <c r="E400" s="200"/>
      <c r="F400" s="200"/>
      <c r="G400" s="200"/>
      <c r="H400" s="200"/>
      <c r="I400" s="200"/>
      <c r="J400" s="200"/>
      <c r="K400" s="200"/>
    </row>
    <row r="401" spans="1:11" s="316" customFormat="1" x14ac:dyDescent="0.3">
      <c r="A401" s="200"/>
      <c r="B401" s="200"/>
      <c r="C401" s="200"/>
      <c r="D401" s="200"/>
      <c r="E401" s="200"/>
      <c r="F401" s="200"/>
      <c r="G401" s="200"/>
      <c r="H401" s="200"/>
      <c r="I401" s="200"/>
      <c r="J401" s="200"/>
      <c r="K401" s="200"/>
    </row>
    <row r="402" spans="1:11" s="316" customFormat="1" x14ac:dyDescent="0.3">
      <c r="A402" s="200"/>
      <c r="B402" s="200"/>
      <c r="C402" s="200"/>
      <c r="D402" s="200"/>
      <c r="E402" s="200"/>
      <c r="F402" s="200"/>
      <c r="G402" s="200"/>
      <c r="H402" s="200"/>
      <c r="I402" s="200"/>
      <c r="J402" s="200"/>
      <c r="K402" s="200"/>
    </row>
    <row r="403" spans="1:11" s="316" customFormat="1" x14ac:dyDescent="0.3">
      <c r="A403" s="200"/>
      <c r="B403" s="200"/>
      <c r="C403" s="200"/>
      <c r="D403" s="200"/>
      <c r="E403" s="200"/>
      <c r="F403" s="200"/>
      <c r="G403" s="200"/>
      <c r="H403" s="200"/>
      <c r="I403" s="200"/>
      <c r="J403" s="200"/>
      <c r="K403" s="200"/>
    </row>
    <row r="404" spans="1:11" s="316" customFormat="1" x14ac:dyDescent="0.3">
      <c r="A404" s="200"/>
      <c r="B404" s="200"/>
      <c r="C404" s="200"/>
      <c r="D404" s="200"/>
      <c r="E404" s="200"/>
      <c r="F404" s="200"/>
      <c r="G404" s="200"/>
      <c r="H404" s="200"/>
      <c r="I404" s="200"/>
      <c r="J404" s="200"/>
      <c r="K404" s="200"/>
    </row>
    <row r="405" spans="1:11" s="316" customFormat="1" x14ac:dyDescent="0.3">
      <c r="A405" s="200"/>
      <c r="B405" s="200"/>
      <c r="C405" s="200"/>
      <c r="D405" s="200"/>
      <c r="E405" s="200"/>
      <c r="F405" s="200"/>
      <c r="G405" s="200"/>
      <c r="H405" s="200"/>
      <c r="I405" s="200"/>
      <c r="J405" s="200"/>
      <c r="K405" s="200"/>
    </row>
    <row r="406" spans="1:11" s="316" customFormat="1" x14ac:dyDescent="0.3">
      <c r="A406" s="200"/>
      <c r="B406" s="200"/>
      <c r="C406" s="200"/>
      <c r="D406" s="200"/>
      <c r="E406" s="200"/>
      <c r="F406" s="200"/>
      <c r="G406" s="200"/>
      <c r="H406" s="200"/>
      <c r="I406" s="200"/>
      <c r="J406" s="200"/>
      <c r="K406" s="200"/>
    </row>
    <row r="407" spans="1:11" s="316" customFormat="1" x14ac:dyDescent="0.3">
      <c r="A407" s="200"/>
      <c r="B407" s="200"/>
      <c r="C407" s="200"/>
      <c r="D407" s="200"/>
      <c r="E407" s="200"/>
      <c r="F407" s="200"/>
      <c r="G407" s="200"/>
      <c r="H407" s="200"/>
      <c r="I407" s="200"/>
      <c r="J407" s="200"/>
      <c r="K407" s="200"/>
    </row>
    <row r="408" spans="1:11" s="316" customFormat="1" x14ac:dyDescent="0.3">
      <c r="A408" s="200"/>
      <c r="B408" s="200"/>
      <c r="C408" s="200"/>
      <c r="D408" s="200"/>
      <c r="E408" s="200"/>
      <c r="F408" s="200"/>
      <c r="G408" s="200"/>
      <c r="H408" s="200"/>
      <c r="I408" s="200"/>
      <c r="J408" s="200"/>
      <c r="K408" s="200"/>
    </row>
    <row r="409" spans="1:11" s="316" customFormat="1" x14ac:dyDescent="0.3">
      <c r="A409" s="200"/>
      <c r="B409" s="200"/>
      <c r="C409" s="200"/>
      <c r="D409" s="200"/>
      <c r="E409" s="200"/>
      <c r="F409" s="200"/>
      <c r="G409" s="200"/>
      <c r="H409" s="200"/>
      <c r="I409" s="200"/>
      <c r="J409" s="200"/>
      <c r="K409" s="200"/>
    </row>
    <row r="410" spans="1:11" s="316" customFormat="1" x14ac:dyDescent="0.3">
      <c r="A410" s="200"/>
      <c r="B410" s="200"/>
      <c r="C410" s="200"/>
      <c r="D410" s="200"/>
      <c r="E410" s="200"/>
      <c r="F410" s="200"/>
      <c r="G410" s="200"/>
      <c r="H410" s="200"/>
      <c r="I410" s="200"/>
      <c r="J410" s="200"/>
      <c r="K410" s="200"/>
    </row>
    <row r="411" spans="1:11" s="316" customFormat="1" x14ac:dyDescent="0.3">
      <c r="A411" s="200"/>
      <c r="B411" s="200"/>
      <c r="C411" s="200"/>
      <c r="D411" s="200"/>
      <c r="E411" s="200"/>
      <c r="F411" s="200"/>
      <c r="G411" s="200"/>
      <c r="H411" s="200"/>
      <c r="I411" s="200"/>
      <c r="J411" s="200"/>
      <c r="K411" s="200"/>
    </row>
    <row r="412" spans="1:11" s="316" customFormat="1" x14ac:dyDescent="0.3">
      <c r="A412" s="200"/>
      <c r="B412" s="200"/>
      <c r="C412" s="200"/>
      <c r="D412" s="200"/>
      <c r="E412" s="200"/>
      <c r="F412" s="200"/>
      <c r="G412" s="200"/>
      <c r="H412" s="200"/>
      <c r="I412" s="200"/>
      <c r="J412" s="200"/>
      <c r="K412" s="200"/>
    </row>
    <row r="413" spans="1:11" s="316" customFormat="1" x14ac:dyDescent="0.3">
      <c r="A413" s="200"/>
      <c r="B413" s="200"/>
      <c r="C413" s="200"/>
      <c r="D413" s="200"/>
      <c r="E413" s="200"/>
      <c r="F413" s="200"/>
      <c r="G413" s="200"/>
      <c r="H413" s="200"/>
      <c r="I413" s="200"/>
      <c r="J413" s="200"/>
      <c r="K413" s="200"/>
    </row>
    <row r="414" spans="1:11" s="316" customFormat="1" x14ac:dyDescent="0.3">
      <c r="A414" s="200"/>
      <c r="B414" s="200"/>
      <c r="C414" s="200"/>
      <c r="D414" s="200"/>
      <c r="E414" s="200"/>
      <c r="F414" s="200"/>
      <c r="G414" s="200"/>
      <c r="H414" s="200"/>
      <c r="I414" s="200"/>
      <c r="J414" s="200"/>
      <c r="K414" s="200"/>
    </row>
    <row r="415" spans="1:11" s="316" customFormat="1" x14ac:dyDescent="0.3">
      <c r="A415" s="200"/>
      <c r="B415" s="200"/>
      <c r="C415" s="200"/>
      <c r="D415" s="200"/>
      <c r="E415" s="200"/>
      <c r="F415" s="200"/>
      <c r="G415" s="200"/>
      <c r="H415" s="200"/>
      <c r="I415" s="200"/>
      <c r="J415" s="200"/>
      <c r="K415" s="200"/>
    </row>
    <row r="416" spans="1:11" s="316" customFormat="1" x14ac:dyDescent="0.3">
      <c r="A416" s="200"/>
      <c r="B416" s="200"/>
      <c r="C416" s="200"/>
      <c r="D416" s="200"/>
      <c r="E416" s="200"/>
      <c r="F416" s="200"/>
      <c r="G416" s="200"/>
      <c r="H416" s="200"/>
      <c r="I416" s="200"/>
      <c r="J416" s="200"/>
      <c r="K416" s="200"/>
    </row>
    <row r="417" spans="1:11" s="316" customFormat="1" x14ac:dyDescent="0.3">
      <c r="A417" s="200"/>
      <c r="B417" s="200"/>
      <c r="C417" s="200"/>
      <c r="D417" s="200"/>
      <c r="E417" s="200"/>
      <c r="F417" s="200"/>
      <c r="G417" s="200"/>
      <c r="H417" s="200"/>
      <c r="I417" s="200"/>
      <c r="J417" s="200"/>
      <c r="K417" s="200"/>
    </row>
    <row r="418" spans="1:11" s="316" customFormat="1" x14ac:dyDescent="0.3">
      <c r="A418" s="200"/>
      <c r="B418" s="200"/>
      <c r="C418" s="200"/>
      <c r="D418" s="200"/>
      <c r="E418" s="200"/>
      <c r="F418" s="200"/>
      <c r="G418" s="200"/>
      <c r="H418" s="200"/>
      <c r="I418" s="200"/>
      <c r="J418" s="200"/>
      <c r="K418" s="200"/>
    </row>
    <row r="419" spans="1:11" s="316" customFormat="1" x14ac:dyDescent="0.3">
      <c r="A419" s="200"/>
      <c r="B419" s="200"/>
      <c r="C419" s="200"/>
      <c r="D419" s="200"/>
      <c r="E419" s="200"/>
      <c r="F419" s="200"/>
      <c r="G419" s="200"/>
      <c r="H419" s="200"/>
      <c r="I419" s="200"/>
      <c r="J419" s="200"/>
      <c r="K419" s="200"/>
    </row>
    <row r="420" spans="1:11" s="316" customFormat="1" x14ac:dyDescent="0.3">
      <c r="A420" s="200"/>
      <c r="B420" s="200"/>
      <c r="C420" s="200"/>
      <c r="D420" s="200"/>
      <c r="E420" s="200"/>
      <c r="F420" s="200"/>
      <c r="G420" s="200"/>
      <c r="H420" s="200"/>
      <c r="I420" s="200"/>
      <c r="J420" s="200"/>
      <c r="K420" s="200"/>
    </row>
    <row r="421" spans="1:11" s="316" customFormat="1" x14ac:dyDescent="0.3">
      <c r="A421" s="200"/>
      <c r="B421" s="200"/>
      <c r="C421" s="200"/>
      <c r="D421" s="200"/>
      <c r="E421" s="200"/>
      <c r="F421" s="200"/>
      <c r="G421" s="200"/>
      <c r="H421" s="200"/>
      <c r="I421" s="200"/>
      <c r="J421" s="200"/>
      <c r="K421" s="200"/>
    </row>
    <row r="422" spans="1:11" s="316" customFormat="1" x14ac:dyDescent="0.3">
      <c r="A422" s="200"/>
      <c r="B422" s="200"/>
      <c r="C422" s="200"/>
      <c r="D422" s="200"/>
      <c r="E422" s="200"/>
      <c r="F422" s="200"/>
      <c r="G422" s="200"/>
      <c r="H422" s="200"/>
      <c r="I422" s="200"/>
      <c r="J422" s="200"/>
      <c r="K422" s="200"/>
    </row>
    <row r="423" spans="1:11" s="316" customFormat="1" x14ac:dyDescent="0.3">
      <c r="A423" s="200"/>
      <c r="B423" s="200"/>
      <c r="C423" s="200"/>
      <c r="D423" s="200"/>
      <c r="E423" s="200"/>
      <c r="F423" s="200"/>
      <c r="G423" s="200"/>
      <c r="H423" s="200"/>
      <c r="I423" s="200"/>
      <c r="J423" s="200"/>
      <c r="K423" s="200"/>
    </row>
    <row r="424" spans="1:11" s="316" customFormat="1" x14ac:dyDescent="0.3">
      <c r="A424" s="200"/>
      <c r="B424" s="200"/>
      <c r="C424" s="200"/>
      <c r="D424" s="200"/>
      <c r="E424" s="200"/>
      <c r="F424" s="200"/>
      <c r="G424" s="200"/>
      <c r="H424" s="200"/>
      <c r="I424" s="200"/>
      <c r="J424" s="200"/>
      <c r="K424" s="200"/>
    </row>
    <row r="425" spans="1:11" s="316" customFormat="1" x14ac:dyDescent="0.3">
      <c r="A425" s="200"/>
      <c r="B425" s="200"/>
      <c r="C425" s="200"/>
      <c r="D425" s="200"/>
      <c r="E425" s="200"/>
      <c r="F425" s="200"/>
      <c r="G425" s="200"/>
      <c r="H425" s="200"/>
      <c r="I425" s="200"/>
      <c r="J425" s="200"/>
      <c r="K425" s="200"/>
    </row>
    <row r="426" spans="1:11" s="316" customFormat="1" x14ac:dyDescent="0.3">
      <c r="A426" s="200"/>
      <c r="B426" s="200"/>
      <c r="C426" s="200"/>
      <c r="D426" s="200"/>
      <c r="E426" s="200"/>
      <c r="F426" s="200"/>
      <c r="G426" s="200"/>
      <c r="H426" s="200"/>
      <c r="I426" s="200"/>
      <c r="J426" s="200"/>
      <c r="K426" s="200"/>
    </row>
    <row r="427" spans="1:11" s="316" customFormat="1" x14ac:dyDescent="0.3">
      <c r="A427" s="200"/>
      <c r="B427" s="200"/>
      <c r="C427" s="200"/>
      <c r="D427" s="200"/>
      <c r="E427" s="200"/>
      <c r="F427" s="200"/>
      <c r="G427" s="200"/>
      <c r="H427" s="200"/>
      <c r="I427" s="200"/>
      <c r="J427" s="200"/>
      <c r="K427" s="200"/>
    </row>
    <row r="428" spans="1:11" s="316" customFormat="1" x14ac:dyDescent="0.3">
      <c r="A428" s="200"/>
      <c r="B428" s="200"/>
      <c r="C428" s="200"/>
      <c r="D428" s="200"/>
      <c r="E428" s="200"/>
      <c r="F428" s="200"/>
      <c r="G428" s="200"/>
      <c r="H428" s="200"/>
      <c r="I428" s="200"/>
      <c r="J428" s="200"/>
      <c r="K428" s="200"/>
    </row>
    <row r="429" spans="1:11" s="316" customFormat="1" x14ac:dyDescent="0.3">
      <c r="A429" s="200"/>
      <c r="B429" s="200"/>
      <c r="C429" s="200"/>
      <c r="D429" s="200"/>
      <c r="E429" s="200"/>
      <c r="F429" s="200"/>
      <c r="G429" s="200"/>
      <c r="H429" s="200"/>
      <c r="I429" s="200"/>
      <c r="J429" s="200"/>
      <c r="K429" s="200"/>
    </row>
    <row r="430" spans="1:11" s="316" customFormat="1" x14ac:dyDescent="0.3">
      <c r="A430" s="200"/>
      <c r="B430" s="200"/>
      <c r="C430" s="200"/>
      <c r="D430" s="200"/>
      <c r="E430" s="200"/>
      <c r="F430" s="200"/>
      <c r="G430" s="200"/>
      <c r="H430" s="200"/>
      <c r="I430" s="200"/>
      <c r="J430" s="200"/>
      <c r="K430" s="200"/>
    </row>
    <row r="431" spans="1:11" s="316" customFormat="1" x14ac:dyDescent="0.3">
      <c r="A431" s="200"/>
      <c r="B431" s="200"/>
      <c r="C431" s="200"/>
      <c r="D431" s="200"/>
      <c r="E431" s="200"/>
      <c r="F431" s="200"/>
      <c r="G431" s="200"/>
      <c r="H431" s="200"/>
      <c r="I431" s="200"/>
      <c r="J431" s="200"/>
      <c r="K431" s="200"/>
    </row>
    <row r="432" spans="1:11" s="316" customFormat="1" x14ac:dyDescent="0.3">
      <c r="A432" s="200"/>
      <c r="B432" s="200"/>
      <c r="C432" s="200"/>
      <c r="D432" s="200"/>
      <c r="E432" s="200"/>
      <c r="F432" s="200"/>
      <c r="G432" s="200"/>
      <c r="H432" s="200"/>
      <c r="I432" s="200"/>
      <c r="J432" s="200"/>
      <c r="K432" s="200"/>
    </row>
    <row r="433" spans="1:11" s="316" customFormat="1" x14ac:dyDescent="0.3">
      <c r="A433" s="200"/>
      <c r="B433" s="200"/>
      <c r="C433" s="200"/>
      <c r="D433" s="200"/>
      <c r="E433" s="200"/>
      <c r="F433" s="200"/>
      <c r="G433" s="200"/>
      <c r="H433" s="200"/>
      <c r="I433" s="200"/>
      <c r="J433" s="200"/>
      <c r="K433" s="200"/>
    </row>
    <row r="434" spans="1:11" s="316" customFormat="1" x14ac:dyDescent="0.3">
      <c r="A434" s="200"/>
      <c r="B434" s="200"/>
      <c r="C434" s="200"/>
      <c r="D434" s="200"/>
      <c r="E434" s="200"/>
      <c r="F434" s="200"/>
      <c r="G434" s="200"/>
      <c r="H434" s="200"/>
      <c r="I434" s="200"/>
      <c r="J434" s="200"/>
      <c r="K434" s="200"/>
    </row>
    <row r="435" spans="1:11" s="316" customFormat="1" x14ac:dyDescent="0.3">
      <c r="A435" s="200"/>
      <c r="B435" s="200"/>
      <c r="C435" s="200"/>
      <c r="D435" s="200"/>
      <c r="E435" s="200"/>
      <c r="F435" s="200"/>
      <c r="G435" s="200"/>
      <c r="H435" s="200"/>
      <c r="I435" s="200"/>
      <c r="J435" s="200"/>
      <c r="K435" s="200"/>
    </row>
    <row r="436" spans="1:11" s="316" customFormat="1" x14ac:dyDescent="0.3">
      <c r="A436" s="200"/>
      <c r="B436" s="200"/>
      <c r="C436" s="200"/>
      <c r="D436" s="200"/>
      <c r="E436" s="200"/>
      <c r="F436" s="200"/>
      <c r="G436" s="200"/>
      <c r="H436" s="200"/>
      <c r="I436" s="200"/>
      <c r="J436" s="200"/>
      <c r="K436" s="200"/>
    </row>
    <row r="437" spans="1:11" s="316" customFormat="1" x14ac:dyDescent="0.3">
      <c r="A437" s="200"/>
      <c r="B437" s="200"/>
      <c r="C437" s="200"/>
      <c r="D437" s="200"/>
      <c r="E437" s="200"/>
      <c r="F437" s="200"/>
      <c r="G437" s="200"/>
      <c r="H437" s="200"/>
      <c r="I437" s="200"/>
      <c r="J437" s="200"/>
      <c r="K437" s="200"/>
    </row>
    <row r="438" spans="1:11" s="316" customFormat="1" x14ac:dyDescent="0.3">
      <c r="A438" s="200"/>
      <c r="B438" s="200"/>
      <c r="C438" s="200"/>
      <c r="D438" s="200"/>
      <c r="E438" s="200"/>
      <c r="F438" s="200"/>
      <c r="G438" s="200"/>
      <c r="H438" s="200"/>
      <c r="I438" s="200"/>
      <c r="J438" s="200"/>
      <c r="K438" s="200"/>
    </row>
    <row r="439" spans="1:11" s="316" customFormat="1" x14ac:dyDescent="0.3">
      <c r="A439" s="200"/>
      <c r="B439" s="200"/>
      <c r="C439" s="200"/>
      <c r="D439" s="200"/>
      <c r="E439" s="200"/>
      <c r="F439" s="200"/>
      <c r="G439" s="200"/>
      <c r="H439" s="200"/>
      <c r="I439" s="200"/>
      <c r="J439" s="200"/>
      <c r="K439" s="200"/>
    </row>
    <row r="440" spans="1:11" s="316" customFormat="1" x14ac:dyDescent="0.3">
      <c r="A440" s="200"/>
      <c r="B440" s="200"/>
      <c r="C440" s="200"/>
      <c r="D440" s="200"/>
      <c r="E440" s="200"/>
      <c r="F440" s="200"/>
      <c r="G440" s="200"/>
      <c r="H440" s="200"/>
      <c r="I440" s="200"/>
      <c r="J440" s="200"/>
      <c r="K440" s="200"/>
    </row>
    <row r="441" spans="1:11" s="316" customFormat="1" x14ac:dyDescent="0.3">
      <c r="A441" s="200"/>
      <c r="B441" s="200"/>
      <c r="C441" s="200"/>
      <c r="D441" s="200"/>
      <c r="E441" s="200"/>
      <c r="F441" s="200"/>
      <c r="G441" s="200"/>
      <c r="H441" s="200"/>
      <c r="I441" s="200"/>
      <c r="J441" s="200"/>
      <c r="K441" s="200"/>
    </row>
    <row r="442" spans="1:11" s="316" customFormat="1" x14ac:dyDescent="0.3">
      <c r="A442" s="200"/>
      <c r="B442" s="200"/>
      <c r="C442" s="200"/>
      <c r="D442" s="200"/>
      <c r="E442" s="200"/>
      <c r="F442" s="200"/>
      <c r="G442" s="200"/>
      <c r="H442" s="200"/>
      <c r="I442" s="200"/>
      <c r="J442" s="200"/>
      <c r="K442" s="200"/>
    </row>
    <row r="443" spans="1:11" s="316" customFormat="1" x14ac:dyDescent="0.3">
      <c r="A443" s="200"/>
      <c r="B443" s="200"/>
      <c r="C443" s="200"/>
      <c r="D443" s="200"/>
      <c r="E443" s="200"/>
      <c r="F443" s="200"/>
      <c r="G443" s="200"/>
      <c r="H443" s="200"/>
      <c r="I443" s="200"/>
      <c r="J443" s="200"/>
      <c r="K443" s="200"/>
    </row>
    <row r="444" spans="1:11" s="316" customFormat="1" x14ac:dyDescent="0.3">
      <c r="A444" s="200"/>
      <c r="B444" s="200"/>
      <c r="C444" s="200"/>
      <c r="D444" s="200"/>
      <c r="E444" s="200"/>
      <c r="F444" s="200"/>
      <c r="G444" s="200"/>
      <c r="H444" s="200"/>
      <c r="I444" s="200"/>
      <c r="J444" s="200"/>
      <c r="K444" s="200"/>
    </row>
    <row r="445" spans="1:11" s="316" customFormat="1" x14ac:dyDescent="0.3">
      <c r="A445" s="200"/>
      <c r="B445" s="200"/>
      <c r="C445" s="200"/>
      <c r="D445" s="200"/>
      <c r="E445" s="200"/>
      <c r="F445" s="200"/>
      <c r="G445" s="200"/>
      <c r="H445" s="200"/>
      <c r="I445" s="200"/>
      <c r="J445" s="200"/>
      <c r="K445" s="200"/>
    </row>
    <row r="446" spans="1:11" s="316" customFormat="1" x14ac:dyDescent="0.3">
      <c r="A446" s="200"/>
      <c r="B446" s="200"/>
      <c r="C446" s="200"/>
      <c r="D446" s="200"/>
      <c r="E446" s="200"/>
      <c r="F446" s="200"/>
      <c r="G446" s="200"/>
      <c r="H446" s="200"/>
      <c r="I446" s="200"/>
      <c r="J446" s="200"/>
      <c r="K446" s="200"/>
    </row>
    <row r="447" spans="1:11" s="316" customFormat="1" x14ac:dyDescent="0.3">
      <c r="A447" s="200"/>
      <c r="B447" s="200"/>
      <c r="C447" s="200"/>
      <c r="D447" s="200"/>
      <c r="E447" s="200"/>
      <c r="F447" s="200"/>
      <c r="G447" s="200"/>
      <c r="H447" s="200"/>
      <c r="I447" s="200"/>
      <c r="J447" s="200"/>
      <c r="K447" s="200"/>
    </row>
    <row r="448" spans="1:11" s="316" customFormat="1" x14ac:dyDescent="0.3">
      <c r="A448" s="200"/>
      <c r="B448" s="200"/>
      <c r="C448" s="200"/>
      <c r="D448" s="200"/>
      <c r="E448" s="200"/>
      <c r="F448" s="200"/>
      <c r="G448" s="200"/>
      <c r="H448" s="200"/>
      <c r="I448" s="200"/>
      <c r="J448" s="200"/>
      <c r="K448" s="200"/>
    </row>
    <row r="449" spans="1:11" s="316" customFormat="1" x14ac:dyDescent="0.3">
      <c r="A449" s="200"/>
      <c r="B449" s="200"/>
      <c r="C449" s="200"/>
      <c r="D449" s="200"/>
      <c r="E449" s="200"/>
      <c r="F449" s="200"/>
      <c r="G449" s="200"/>
      <c r="H449" s="200"/>
      <c r="I449" s="200"/>
      <c r="J449" s="200"/>
      <c r="K449" s="200"/>
    </row>
    <row r="450" spans="1:11" s="316" customFormat="1" x14ac:dyDescent="0.3">
      <c r="A450" s="200"/>
      <c r="B450" s="200"/>
      <c r="C450" s="200"/>
      <c r="D450" s="200"/>
      <c r="E450" s="200"/>
      <c r="F450" s="200"/>
      <c r="G450" s="200"/>
      <c r="H450" s="200"/>
      <c r="I450" s="200"/>
      <c r="J450" s="200"/>
      <c r="K450" s="200"/>
    </row>
    <row r="451" spans="1:11" s="316" customFormat="1" x14ac:dyDescent="0.3">
      <c r="A451" s="200"/>
      <c r="B451" s="200"/>
      <c r="C451" s="200"/>
      <c r="D451" s="200"/>
      <c r="E451" s="200"/>
      <c r="F451" s="200"/>
      <c r="G451" s="200"/>
      <c r="H451" s="200"/>
      <c r="I451" s="200"/>
      <c r="J451" s="200"/>
      <c r="K451" s="200"/>
    </row>
    <row r="452" spans="1:11" s="316" customFormat="1" x14ac:dyDescent="0.3">
      <c r="A452" s="200"/>
      <c r="B452" s="200"/>
      <c r="C452" s="200"/>
      <c r="D452" s="200"/>
      <c r="E452" s="200"/>
      <c r="F452" s="200"/>
      <c r="G452" s="200"/>
      <c r="H452" s="200"/>
      <c r="I452" s="200"/>
      <c r="J452" s="200"/>
      <c r="K452" s="200"/>
    </row>
    <row r="453" spans="1:11" s="316" customFormat="1" x14ac:dyDescent="0.3">
      <c r="A453" s="200"/>
      <c r="B453" s="200"/>
      <c r="C453" s="200"/>
      <c r="D453" s="200"/>
      <c r="E453" s="200"/>
      <c r="F453" s="200"/>
      <c r="G453" s="200"/>
      <c r="H453" s="200"/>
      <c r="I453" s="200"/>
      <c r="J453" s="200"/>
      <c r="K453" s="200"/>
    </row>
    <row r="454" spans="1:11" s="316" customFormat="1" x14ac:dyDescent="0.3">
      <c r="A454" s="200"/>
      <c r="B454" s="200"/>
      <c r="C454" s="200"/>
      <c r="D454" s="200"/>
      <c r="E454" s="200"/>
      <c r="F454" s="200"/>
      <c r="G454" s="200"/>
      <c r="H454" s="200"/>
      <c r="I454" s="200"/>
      <c r="J454" s="200"/>
      <c r="K454" s="200"/>
    </row>
    <row r="455" spans="1:11" s="316" customFormat="1" x14ac:dyDescent="0.3">
      <c r="A455" s="200"/>
      <c r="B455" s="200"/>
      <c r="C455" s="200"/>
      <c r="D455" s="200"/>
      <c r="E455" s="200"/>
      <c r="F455" s="200"/>
      <c r="G455" s="200"/>
      <c r="H455" s="200"/>
      <c r="I455" s="200"/>
      <c r="J455" s="200"/>
      <c r="K455" s="200"/>
    </row>
    <row r="456" spans="1:11" s="316" customFormat="1" x14ac:dyDescent="0.3">
      <c r="A456" s="200"/>
      <c r="B456" s="200"/>
      <c r="C456" s="200"/>
      <c r="D456" s="200"/>
      <c r="E456" s="200"/>
      <c r="F456" s="200"/>
      <c r="G456" s="200"/>
      <c r="H456" s="200"/>
      <c r="I456" s="200"/>
      <c r="J456" s="200"/>
      <c r="K456" s="200"/>
    </row>
    <row r="457" spans="1:11" s="316" customFormat="1" x14ac:dyDescent="0.3">
      <c r="A457" s="200"/>
      <c r="B457" s="200"/>
      <c r="C457" s="200"/>
      <c r="D457" s="200"/>
      <c r="E457" s="200"/>
      <c r="F457" s="200"/>
      <c r="G457" s="200"/>
      <c r="H457" s="200"/>
      <c r="I457" s="200"/>
      <c r="J457" s="200"/>
      <c r="K457" s="200"/>
    </row>
    <row r="458" spans="1:11" s="316" customFormat="1" x14ac:dyDescent="0.3">
      <c r="A458" s="200"/>
      <c r="B458" s="200"/>
      <c r="C458" s="200"/>
      <c r="D458" s="200"/>
      <c r="E458" s="200"/>
      <c r="F458" s="200"/>
      <c r="G458" s="200"/>
      <c r="H458" s="200"/>
      <c r="I458" s="200"/>
      <c r="J458" s="200"/>
      <c r="K458" s="200"/>
    </row>
    <row r="459" spans="1:11" s="316" customFormat="1" x14ac:dyDescent="0.3">
      <c r="A459" s="200"/>
      <c r="B459" s="200"/>
      <c r="C459" s="200"/>
      <c r="D459" s="200"/>
      <c r="E459" s="200"/>
      <c r="F459" s="200"/>
      <c r="G459" s="200"/>
      <c r="H459" s="200"/>
      <c r="I459" s="200"/>
      <c r="J459" s="200"/>
      <c r="K459" s="200"/>
    </row>
    <row r="460" spans="1:11" s="316" customFormat="1" x14ac:dyDescent="0.3">
      <c r="A460" s="200"/>
      <c r="B460" s="200"/>
      <c r="C460" s="200"/>
      <c r="D460" s="200"/>
      <c r="E460" s="200"/>
      <c r="F460" s="200"/>
      <c r="G460" s="200"/>
      <c r="H460" s="200"/>
      <c r="I460" s="200"/>
      <c r="J460" s="200"/>
      <c r="K460" s="200"/>
    </row>
    <row r="461" spans="1:11" s="316" customFormat="1" x14ac:dyDescent="0.3">
      <c r="A461" s="200"/>
      <c r="B461" s="200"/>
      <c r="C461" s="200"/>
      <c r="D461" s="200"/>
      <c r="E461" s="200"/>
      <c r="F461" s="200"/>
      <c r="G461" s="200"/>
      <c r="H461" s="200"/>
      <c r="I461" s="200"/>
      <c r="J461" s="200"/>
      <c r="K461" s="200"/>
    </row>
    <row r="462" spans="1:11" s="316" customFormat="1" x14ac:dyDescent="0.3">
      <c r="A462" s="200"/>
      <c r="B462" s="200"/>
      <c r="C462" s="200"/>
      <c r="D462" s="200"/>
      <c r="E462" s="200"/>
      <c r="F462" s="200"/>
      <c r="G462" s="200"/>
      <c r="H462" s="200"/>
      <c r="I462" s="200"/>
      <c r="J462" s="200"/>
      <c r="K462" s="200"/>
    </row>
    <row r="463" spans="1:11" s="316" customFormat="1" x14ac:dyDescent="0.3">
      <c r="A463" s="200"/>
      <c r="B463" s="200"/>
      <c r="C463" s="200"/>
      <c r="D463" s="200"/>
      <c r="E463" s="200"/>
      <c r="F463" s="200"/>
      <c r="G463" s="200"/>
      <c r="H463" s="200"/>
      <c r="I463" s="200"/>
      <c r="J463" s="200"/>
      <c r="K463" s="200"/>
    </row>
    <row r="464" spans="1:11" s="316" customFormat="1" x14ac:dyDescent="0.3">
      <c r="A464" s="200"/>
      <c r="B464" s="200"/>
      <c r="C464" s="200"/>
      <c r="D464" s="200"/>
      <c r="E464" s="200"/>
      <c r="F464" s="200"/>
      <c r="G464" s="200"/>
      <c r="H464" s="200"/>
      <c r="I464" s="200"/>
      <c r="J464" s="200"/>
      <c r="K464" s="200"/>
    </row>
    <row r="465" spans="1:11" s="316" customFormat="1" x14ac:dyDescent="0.3">
      <c r="A465" s="200"/>
      <c r="B465" s="200"/>
      <c r="C465" s="200"/>
      <c r="D465" s="200"/>
      <c r="E465" s="200"/>
      <c r="F465" s="200"/>
      <c r="G465" s="200"/>
      <c r="H465" s="200"/>
      <c r="I465" s="200"/>
      <c r="J465" s="200"/>
      <c r="K465" s="200"/>
    </row>
    <row r="466" spans="1:11" s="316" customFormat="1" x14ac:dyDescent="0.3">
      <c r="A466" s="200"/>
      <c r="B466" s="200"/>
      <c r="C466" s="200"/>
      <c r="D466" s="200"/>
      <c r="E466" s="200"/>
      <c r="F466" s="200"/>
      <c r="G466" s="200"/>
      <c r="H466" s="200"/>
      <c r="I466" s="200"/>
      <c r="J466" s="200"/>
      <c r="K466" s="200"/>
    </row>
    <row r="467" spans="1:11" s="316" customFormat="1" x14ac:dyDescent="0.3">
      <c r="A467" s="200"/>
      <c r="B467" s="200"/>
      <c r="C467" s="200"/>
      <c r="D467" s="200"/>
      <c r="E467" s="200"/>
      <c r="F467" s="200"/>
      <c r="G467" s="200"/>
      <c r="H467" s="200"/>
      <c r="I467" s="200"/>
      <c r="J467" s="200"/>
      <c r="K467" s="200"/>
    </row>
    <row r="468" spans="1:11" s="316" customFormat="1" x14ac:dyDescent="0.3">
      <c r="A468" s="200"/>
      <c r="B468" s="200"/>
      <c r="C468" s="200"/>
      <c r="D468" s="200"/>
      <c r="E468" s="200"/>
      <c r="F468" s="200"/>
      <c r="G468" s="200"/>
      <c r="H468" s="200"/>
      <c r="I468" s="200"/>
      <c r="J468" s="200"/>
      <c r="K468" s="200"/>
    </row>
    <row r="469" spans="1:11" s="316" customFormat="1" x14ac:dyDescent="0.3">
      <c r="A469" s="200"/>
      <c r="B469" s="200"/>
      <c r="C469" s="200"/>
      <c r="D469" s="200"/>
      <c r="E469" s="200"/>
      <c r="F469" s="200"/>
      <c r="G469" s="200"/>
      <c r="H469" s="200"/>
      <c r="I469" s="200"/>
      <c r="J469" s="200"/>
      <c r="K469" s="200"/>
    </row>
    <row r="470" spans="1:11" s="316" customFormat="1" x14ac:dyDescent="0.3">
      <c r="A470" s="200"/>
      <c r="B470" s="200"/>
      <c r="C470" s="200"/>
      <c r="D470" s="200"/>
      <c r="E470" s="200"/>
      <c r="F470" s="200"/>
      <c r="G470" s="200"/>
      <c r="H470" s="200"/>
      <c r="I470" s="200"/>
      <c r="J470" s="200"/>
      <c r="K470" s="200"/>
    </row>
    <row r="471" spans="1:11" s="316" customFormat="1" x14ac:dyDescent="0.3">
      <c r="A471" s="200"/>
      <c r="B471" s="200"/>
      <c r="C471" s="200"/>
      <c r="D471" s="200"/>
      <c r="E471" s="200"/>
      <c r="F471" s="200"/>
      <c r="G471" s="200"/>
      <c r="H471" s="200"/>
      <c r="I471" s="200"/>
      <c r="J471" s="200"/>
      <c r="K471" s="200"/>
    </row>
    <row r="472" spans="1:11" s="316" customFormat="1" x14ac:dyDescent="0.3">
      <c r="A472" s="200"/>
      <c r="B472" s="200"/>
      <c r="C472" s="200"/>
      <c r="D472" s="200"/>
      <c r="E472" s="200"/>
      <c r="F472" s="200"/>
      <c r="G472" s="200"/>
      <c r="H472" s="200"/>
      <c r="I472" s="200"/>
      <c r="J472" s="200"/>
      <c r="K472" s="200"/>
    </row>
    <row r="473" spans="1:11" s="316" customFormat="1" x14ac:dyDescent="0.3">
      <c r="A473" s="200"/>
      <c r="B473" s="200"/>
      <c r="C473" s="200"/>
      <c r="D473" s="200"/>
      <c r="E473" s="200"/>
      <c r="F473" s="200"/>
      <c r="G473" s="200"/>
      <c r="H473" s="200"/>
      <c r="I473" s="200"/>
      <c r="J473" s="200"/>
      <c r="K473" s="200"/>
    </row>
    <row r="474" spans="1:11" s="316" customFormat="1" x14ac:dyDescent="0.3">
      <c r="A474" s="200"/>
      <c r="B474" s="200"/>
      <c r="C474" s="200"/>
      <c r="D474" s="200"/>
      <c r="E474" s="200"/>
      <c r="F474" s="200"/>
      <c r="G474" s="200"/>
      <c r="H474" s="200"/>
      <c r="I474" s="200"/>
      <c r="J474" s="200"/>
      <c r="K474" s="200"/>
    </row>
    <row r="475" spans="1:11" s="316" customFormat="1" x14ac:dyDescent="0.3">
      <c r="A475" s="200"/>
      <c r="B475" s="200"/>
      <c r="C475" s="200"/>
      <c r="D475" s="200"/>
      <c r="E475" s="200"/>
      <c r="F475" s="200"/>
      <c r="G475" s="200"/>
      <c r="H475" s="200"/>
      <c r="I475" s="200"/>
      <c r="J475" s="200"/>
      <c r="K475" s="200"/>
    </row>
    <row r="476" spans="1:11" s="316" customFormat="1" x14ac:dyDescent="0.3">
      <c r="A476" s="200"/>
      <c r="B476" s="200"/>
      <c r="C476" s="200"/>
      <c r="D476" s="200"/>
      <c r="E476" s="200"/>
      <c r="F476" s="200"/>
      <c r="G476" s="200"/>
      <c r="H476" s="200"/>
      <c r="I476" s="200"/>
      <c r="J476" s="200"/>
      <c r="K476" s="200"/>
    </row>
    <row r="477" spans="1:11" s="316" customFormat="1" x14ac:dyDescent="0.3">
      <c r="A477" s="200"/>
      <c r="B477" s="200"/>
      <c r="C477" s="200"/>
      <c r="D477" s="200"/>
      <c r="E477" s="200"/>
      <c r="F477" s="200"/>
      <c r="G477" s="200"/>
      <c r="H477" s="200"/>
      <c r="I477" s="200"/>
      <c r="J477" s="200"/>
      <c r="K477" s="200"/>
    </row>
    <row r="478" spans="1:11" s="316" customFormat="1" x14ac:dyDescent="0.3">
      <c r="A478" s="200"/>
      <c r="B478" s="200"/>
      <c r="C478" s="200"/>
      <c r="D478" s="200"/>
      <c r="E478" s="200"/>
      <c r="F478" s="200"/>
      <c r="G478" s="200"/>
      <c r="H478" s="200"/>
      <c r="I478" s="200"/>
      <c r="J478" s="200"/>
      <c r="K478" s="200"/>
    </row>
    <row r="479" spans="1:11" s="316" customFormat="1" x14ac:dyDescent="0.3">
      <c r="A479" s="200"/>
      <c r="B479" s="200"/>
      <c r="C479" s="200"/>
      <c r="D479" s="200"/>
      <c r="E479" s="200"/>
      <c r="F479" s="200"/>
      <c r="G479" s="200"/>
      <c r="H479" s="200"/>
      <c r="I479" s="200"/>
      <c r="J479" s="200"/>
      <c r="K479" s="200"/>
    </row>
    <row r="480" spans="1:11" s="316" customFormat="1" x14ac:dyDescent="0.3">
      <c r="A480" s="200"/>
      <c r="B480" s="200"/>
      <c r="C480" s="200"/>
      <c r="D480" s="200"/>
      <c r="E480" s="200"/>
      <c r="F480" s="200"/>
      <c r="G480" s="200"/>
      <c r="H480" s="200"/>
      <c r="I480" s="200"/>
      <c r="J480" s="200"/>
      <c r="K480" s="200"/>
    </row>
    <row r="481" spans="1:11" s="316" customFormat="1" x14ac:dyDescent="0.3">
      <c r="A481" s="200"/>
      <c r="B481" s="200"/>
      <c r="C481" s="200"/>
      <c r="D481" s="200"/>
      <c r="E481" s="200"/>
      <c r="F481" s="200"/>
      <c r="G481" s="200"/>
      <c r="H481" s="200"/>
      <c r="I481" s="200"/>
      <c r="J481" s="200"/>
      <c r="K481" s="200"/>
    </row>
    <row r="482" spans="1:11" s="316" customFormat="1" x14ac:dyDescent="0.3">
      <c r="A482" s="200"/>
      <c r="B482" s="200"/>
      <c r="C482" s="200"/>
      <c r="D482" s="200"/>
      <c r="E482" s="200"/>
      <c r="F482" s="200"/>
      <c r="G482" s="200"/>
      <c r="H482" s="200"/>
      <c r="I482" s="200"/>
      <c r="J482" s="200"/>
      <c r="K482" s="200"/>
    </row>
    <row r="483" spans="1:11" s="316" customFormat="1" x14ac:dyDescent="0.3">
      <c r="A483" s="200"/>
      <c r="B483" s="200"/>
      <c r="C483" s="200"/>
      <c r="D483" s="200"/>
      <c r="E483" s="200"/>
      <c r="F483" s="200"/>
      <c r="G483" s="200"/>
      <c r="H483" s="200"/>
      <c r="I483" s="200"/>
      <c r="J483" s="200"/>
      <c r="K483" s="200"/>
    </row>
    <row r="484" spans="1:11" s="316" customFormat="1" x14ac:dyDescent="0.3">
      <c r="A484" s="200"/>
      <c r="B484" s="200"/>
      <c r="C484" s="200"/>
      <c r="D484" s="200"/>
      <c r="E484" s="200"/>
      <c r="F484" s="200"/>
      <c r="G484" s="200"/>
      <c r="H484" s="200"/>
      <c r="I484" s="200"/>
      <c r="J484" s="200"/>
      <c r="K484" s="200"/>
    </row>
    <row r="485" spans="1:11" s="316" customFormat="1" x14ac:dyDescent="0.3">
      <c r="A485" s="200"/>
      <c r="B485" s="200"/>
      <c r="C485" s="200"/>
      <c r="D485" s="200"/>
      <c r="E485" s="200"/>
      <c r="F485" s="200"/>
      <c r="G485" s="200"/>
      <c r="H485" s="200"/>
      <c r="I485" s="200"/>
      <c r="J485" s="200"/>
      <c r="K485" s="200"/>
    </row>
    <row r="486" spans="1:11" s="316" customFormat="1" x14ac:dyDescent="0.3">
      <c r="A486" s="200"/>
      <c r="B486" s="200"/>
      <c r="C486" s="200"/>
      <c r="D486" s="200"/>
      <c r="E486" s="200"/>
      <c r="F486" s="200"/>
      <c r="G486" s="200"/>
      <c r="H486" s="200"/>
      <c r="I486" s="200"/>
      <c r="J486" s="200"/>
      <c r="K486" s="200"/>
    </row>
    <row r="487" spans="1:11" s="316" customFormat="1" x14ac:dyDescent="0.3">
      <c r="A487" s="200"/>
      <c r="B487" s="200"/>
      <c r="C487" s="200"/>
      <c r="D487" s="200"/>
      <c r="E487" s="200"/>
      <c r="F487" s="200"/>
      <c r="G487" s="200"/>
      <c r="H487" s="200"/>
      <c r="I487" s="200"/>
      <c r="J487" s="200"/>
      <c r="K487" s="200"/>
    </row>
    <row r="488" spans="1:11" s="316" customFormat="1" x14ac:dyDescent="0.3">
      <c r="A488" s="200"/>
      <c r="B488" s="200"/>
      <c r="C488" s="200"/>
      <c r="D488" s="200"/>
      <c r="E488" s="200"/>
      <c r="F488" s="200"/>
      <c r="G488" s="200"/>
      <c r="H488" s="200"/>
      <c r="I488" s="200"/>
      <c r="J488" s="200"/>
      <c r="K488" s="200"/>
    </row>
    <row r="489" spans="1:11" s="316" customFormat="1" x14ac:dyDescent="0.3">
      <c r="A489" s="200"/>
      <c r="B489" s="200"/>
      <c r="C489" s="200"/>
      <c r="D489" s="200"/>
      <c r="E489" s="200"/>
      <c r="F489" s="200"/>
      <c r="G489" s="200"/>
      <c r="H489" s="200"/>
      <c r="I489" s="200"/>
      <c r="J489" s="200"/>
      <c r="K489" s="200"/>
    </row>
    <row r="490" spans="1:11" s="316" customFormat="1" x14ac:dyDescent="0.3">
      <c r="A490" s="200"/>
      <c r="B490" s="200"/>
      <c r="C490" s="200"/>
      <c r="D490" s="200"/>
      <c r="E490" s="200"/>
      <c r="F490" s="200"/>
      <c r="G490" s="200"/>
      <c r="H490" s="200"/>
      <c r="I490" s="200"/>
      <c r="J490" s="200"/>
      <c r="K490" s="200"/>
    </row>
    <row r="491" spans="1:11" s="316" customFormat="1" x14ac:dyDescent="0.3">
      <c r="A491" s="200"/>
      <c r="B491" s="200"/>
      <c r="C491" s="200"/>
      <c r="D491" s="200"/>
      <c r="E491" s="200"/>
      <c r="F491" s="200"/>
      <c r="G491" s="200"/>
      <c r="H491" s="200"/>
      <c r="I491" s="200"/>
      <c r="J491" s="200"/>
      <c r="K491" s="200"/>
    </row>
    <row r="492" spans="1:11" s="316" customFormat="1" x14ac:dyDescent="0.3">
      <c r="A492" s="200"/>
      <c r="B492" s="200"/>
      <c r="C492" s="200"/>
      <c r="D492" s="200"/>
      <c r="E492" s="200"/>
      <c r="F492" s="200"/>
      <c r="G492" s="200"/>
      <c r="H492" s="200"/>
      <c r="I492" s="200"/>
      <c r="J492" s="200"/>
      <c r="K492" s="200"/>
    </row>
    <row r="493" spans="1:11" s="316" customFormat="1" x14ac:dyDescent="0.3">
      <c r="A493" s="200"/>
      <c r="B493" s="200"/>
      <c r="C493" s="200"/>
      <c r="D493" s="200"/>
      <c r="E493" s="200"/>
      <c r="F493" s="200"/>
      <c r="G493" s="200"/>
      <c r="H493" s="200"/>
      <c r="I493" s="200"/>
      <c r="J493" s="200"/>
      <c r="K493" s="200"/>
    </row>
    <row r="494" spans="1:11" s="316" customFormat="1" x14ac:dyDescent="0.3">
      <c r="A494" s="200"/>
      <c r="B494" s="200"/>
      <c r="C494" s="200"/>
      <c r="D494" s="200"/>
      <c r="E494" s="200"/>
      <c r="F494" s="200"/>
      <c r="G494" s="200"/>
      <c r="H494" s="200"/>
      <c r="I494" s="200"/>
      <c r="J494" s="200"/>
      <c r="K494" s="200"/>
    </row>
    <row r="495" spans="1:11" s="316" customFormat="1" x14ac:dyDescent="0.3">
      <c r="A495" s="200"/>
      <c r="B495" s="200"/>
      <c r="C495" s="200"/>
      <c r="D495" s="200"/>
      <c r="E495" s="200"/>
      <c r="F495" s="200"/>
      <c r="G495" s="200"/>
      <c r="H495" s="200"/>
      <c r="I495" s="200"/>
      <c r="J495" s="200"/>
      <c r="K495" s="200"/>
    </row>
    <row r="496" spans="1:11" s="316" customFormat="1" x14ac:dyDescent="0.3">
      <c r="A496" s="200"/>
      <c r="B496" s="200"/>
      <c r="C496" s="200"/>
      <c r="D496" s="200"/>
      <c r="E496" s="200"/>
      <c r="F496" s="200"/>
      <c r="G496" s="200"/>
      <c r="H496" s="200"/>
      <c r="I496" s="200"/>
      <c r="J496" s="200"/>
      <c r="K496" s="200"/>
    </row>
    <row r="497" spans="1:11" s="316" customFormat="1" x14ac:dyDescent="0.3">
      <c r="A497" s="200"/>
      <c r="B497" s="200"/>
      <c r="C497" s="200"/>
      <c r="D497" s="200"/>
      <c r="E497" s="200"/>
      <c r="F497" s="200"/>
      <c r="G497" s="200"/>
      <c r="H497" s="200"/>
      <c r="I497" s="200"/>
      <c r="J497" s="200"/>
      <c r="K497" s="200"/>
    </row>
    <row r="498" spans="1:11" s="316" customFormat="1" x14ac:dyDescent="0.3">
      <c r="A498" s="200"/>
      <c r="B498" s="200"/>
      <c r="C498" s="200"/>
      <c r="D498" s="200"/>
      <c r="E498" s="200"/>
      <c r="F498" s="200"/>
      <c r="G498" s="200"/>
      <c r="H498" s="200"/>
      <c r="I498" s="200"/>
      <c r="J498" s="200"/>
      <c r="K498" s="200"/>
    </row>
    <row r="499" spans="1:11" s="316" customFormat="1" x14ac:dyDescent="0.3">
      <c r="A499" s="200"/>
      <c r="B499" s="200"/>
      <c r="C499" s="200"/>
      <c r="D499" s="200"/>
      <c r="E499" s="200"/>
      <c r="F499" s="200"/>
      <c r="G499" s="200"/>
      <c r="H499" s="200"/>
      <c r="I499" s="200"/>
      <c r="J499" s="200"/>
      <c r="K499" s="200"/>
    </row>
    <row r="500" spans="1:11" s="316" customFormat="1" x14ac:dyDescent="0.3">
      <c r="A500" s="200"/>
      <c r="B500" s="200"/>
      <c r="C500" s="200"/>
      <c r="D500" s="200"/>
      <c r="E500" s="200"/>
      <c r="F500" s="200"/>
      <c r="G500" s="200"/>
      <c r="H500" s="200"/>
      <c r="I500" s="200"/>
      <c r="J500" s="200"/>
      <c r="K500" s="200"/>
    </row>
    <row r="501" spans="1:11" s="316" customFormat="1" x14ac:dyDescent="0.3">
      <c r="A501" s="200"/>
      <c r="B501" s="200"/>
      <c r="C501" s="200"/>
      <c r="D501" s="200"/>
      <c r="E501" s="200"/>
      <c r="F501" s="200"/>
      <c r="G501" s="200"/>
      <c r="H501" s="200"/>
      <c r="I501" s="200"/>
      <c r="J501" s="200"/>
      <c r="K501" s="200"/>
    </row>
    <row r="502" spans="1:11" s="316" customFormat="1" x14ac:dyDescent="0.3">
      <c r="A502" s="200"/>
      <c r="B502" s="200"/>
      <c r="C502" s="200"/>
      <c r="D502" s="200"/>
      <c r="E502" s="200"/>
      <c r="F502" s="200"/>
      <c r="G502" s="200"/>
      <c r="H502" s="200"/>
      <c r="I502" s="200"/>
      <c r="J502" s="200"/>
      <c r="K502" s="200"/>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BE06-94CD-42AA-A983-0498D5C99A27}">
  <dimension ref="A1:WVP22"/>
  <sheetViews>
    <sheetView showGridLines="0" workbookViewId="0"/>
  </sheetViews>
  <sheetFormatPr defaultColWidth="9.109375" defaultRowHeight="12.6" x14ac:dyDescent="0.3"/>
  <cols>
    <col min="1" max="1" width="24.5546875" style="199" customWidth="1"/>
    <col min="2" max="2" width="32.88671875" style="199" customWidth="1"/>
    <col min="3" max="3" width="41.33203125" style="199" customWidth="1"/>
    <col min="4" max="4" width="39.33203125" style="199" customWidth="1"/>
    <col min="5" max="5" width="24.6640625" style="199" customWidth="1"/>
    <col min="6" max="6" width="6.5546875" style="199" customWidth="1"/>
    <col min="7" max="7" width="9.109375" style="199"/>
    <col min="8" max="8" width="16.5546875" style="199" bestFit="1" customWidth="1"/>
    <col min="9" max="252" width="9.109375" style="202"/>
    <col min="253" max="253" width="1.6640625" style="202" customWidth="1"/>
    <col min="254" max="254" width="20.109375" style="202" customWidth="1"/>
    <col min="255" max="255" width="9.6640625" style="202" customWidth="1"/>
    <col min="256" max="256" width="14.6640625" style="202" customWidth="1"/>
    <col min="257" max="257" width="1.6640625" style="202" customWidth="1"/>
    <col min="258" max="258" width="14.6640625" style="202" customWidth="1"/>
    <col min="259" max="259" width="1.6640625" style="202" customWidth="1"/>
    <col min="260" max="260" width="11.5546875" style="202" bestFit="1" customWidth="1"/>
    <col min="261" max="261" width="2.88671875" style="202" customWidth="1"/>
    <col min="262" max="262" width="6.5546875" style="202" customWidth="1"/>
    <col min="263" max="263" width="9.109375" style="202"/>
    <col min="264" max="264" width="16.5546875" style="202" bestFit="1" customWidth="1"/>
    <col min="265" max="508" width="9.109375" style="202"/>
    <col min="509" max="509" width="1.6640625" style="202" customWidth="1"/>
    <col min="510" max="510" width="20.109375" style="202" customWidth="1"/>
    <col min="511" max="511" width="9.6640625" style="202" customWidth="1"/>
    <col min="512" max="512" width="14.6640625" style="202" customWidth="1"/>
    <col min="513" max="513" width="1.6640625" style="202" customWidth="1"/>
    <col min="514" max="514" width="14.6640625" style="202" customWidth="1"/>
    <col min="515" max="515" width="1.6640625" style="202" customWidth="1"/>
    <col min="516" max="516" width="11.5546875" style="202" bestFit="1" customWidth="1"/>
    <col min="517" max="517" width="2.88671875" style="202" customWidth="1"/>
    <col min="518" max="518" width="6.5546875" style="202" customWidth="1"/>
    <col min="519" max="519" width="9.109375" style="202"/>
    <col min="520" max="520" width="16.5546875" style="202" bestFit="1" customWidth="1"/>
    <col min="521" max="764" width="9.109375" style="202"/>
    <col min="765" max="765" width="1.6640625" style="202" customWidth="1"/>
    <col min="766" max="766" width="20.109375" style="202" customWidth="1"/>
    <col min="767" max="767" width="9.6640625" style="202" customWidth="1"/>
    <col min="768" max="768" width="14.6640625" style="202" customWidth="1"/>
    <col min="769" max="769" width="1.6640625" style="202" customWidth="1"/>
    <col min="770" max="770" width="14.6640625" style="202" customWidth="1"/>
    <col min="771" max="771" width="1.6640625" style="202" customWidth="1"/>
    <col min="772" max="772" width="11.5546875" style="202" bestFit="1" customWidth="1"/>
    <col min="773" max="773" width="2.88671875" style="202" customWidth="1"/>
    <col min="774" max="774" width="6.5546875" style="202" customWidth="1"/>
    <col min="775" max="775" width="9.109375" style="202"/>
    <col min="776" max="776" width="16.5546875" style="202" bestFit="1" customWidth="1"/>
    <col min="777" max="1020" width="9.109375" style="202"/>
    <col min="1021" max="1021" width="1.6640625" style="202" customWidth="1"/>
    <col min="1022" max="1022" width="20.109375" style="202" customWidth="1"/>
    <col min="1023" max="1023" width="9.6640625" style="202" customWidth="1"/>
    <col min="1024" max="1024" width="14.6640625" style="202" customWidth="1"/>
    <col min="1025" max="1025" width="1.6640625" style="202" customWidth="1"/>
    <col min="1026" max="1026" width="14.6640625" style="202" customWidth="1"/>
    <col min="1027" max="1027" width="1.6640625" style="202" customWidth="1"/>
    <col min="1028" max="1028" width="11.5546875" style="202" bestFit="1" customWidth="1"/>
    <col min="1029" max="1029" width="2.88671875" style="202" customWidth="1"/>
    <col min="1030" max="1030" width="6.5546875" style="202" customWidth="1"/>
    <col min="1031" max="1031" width="9.109375" style="202"/>
    <col min="1032" max="1032" width="16.5546875" style="202" bestFit="1" customWidth="1"/>
    <col min="1033" max="1276" width="9.109375" style="202"/>
    <col min="1277" max="1277" width="1.6640625" style="202" customWidth="1"/>
    <col min="1278" max="1278" width="20.109375" style="202" customWidth="1"/>
    <col min="1279" max="1279" width="9.6640625" style="202" customWidth="1"/>
    <col min="1280" max="1280" width="14.6640625" style="202" customWidth="1"/>
    <col min="1281" max="1281" width="1.6640625" style="202" customWidth="1"/>
    <col min="1282" max="1282" width="14.6640625" style="202" customWidth="1"/>
    <col min="1283" max="1283" width="1.6640625" style="202" customWidth="1"/>
    <col min="1284" max="1284" width="11.5546875" style="202" bestFit="1" customWidth="1"/>
    <col min="1285" max="1285" width="2.88671875" style="202" customWidth="1"/>
    <col min="1286" max="1286" width="6.5546875" style="202" customWidth="1"/>
    <col min="1287" max="1287" width="9.109375" style="202"/>
    <col min="1288" max="1288" width="16.5546875" style="202" bestFit="1" customWidth="1"/>
    <col min="1289" max="1532" width="9.109375" style="202"/>
    <col min="1533" max="1533" width="1.6640625" style="202" customWidth="1"/>
    <col min="1534" max="1534" width="20.109375" style="202" customWidth="1"/>
    <col min="1535" max="1535" width="9.6640625" style="202" customWidth="1"/>
    <col min="1536" max="1536" width="14.6640625" style="202" customWidth="1"/>
    <col min="1537" max="1537" width="1.6640625" style="202" customWidth="1"/>
    <col min="1538" max="1538" width="14.6640625" style="202" customWidth="1"/>
    <col min="1539" max="1539" width="1.6640625" style="202" customWidth="1"/>
    <col min="1540" max="1540" width="11.5546875" style="202" bestFit="1" customWidth="1"/>
    <col min="1541" max="1541" width="2.88671875" style="202" customWidth="1"/>
    <col min="1542" max="1542" width="6.5546875" style="202" customWidth="1"/>
    <col min="1543" max="1543" width="9.109375" style="202"/>
    <col min="1544" max="1544" width="16.5546875" style="202" bestFit="1" customWidth="1"/>
    <col min="1545" max="1788" width="9.109375" style="202"/>
    <col min="1789" max="1789" width="1.6640625" style="202" customWidth="1"/>
    <col min="1790" max="1790" width="20.109375" style="202" customWidth="1"/>
    <col min="1791" max="1791" width="9.6640625" style="202" customWidth="1"/>
    <col min="1792" max="1792" width="14.6640625" style="202" customWidth="1"/>
    <col min="1793" max="1793" width="1.6640625" style="202" customWidth="1"/>
    <col min="1794" max="1794" width="14.6640625" style="202" customWidth="1"/>
    <col min="1795" max="1795" width="1.6640625" style="202" customWidth="1"/>
    <col min="1796" max="1796" width="11.5546875" style="202" bestFit="1" customWidth="1"/>
    <col min="1797" max="1797" width="2.88671875" style="202" customWidth="1"/>
    <col min="1798" max="1798" width="6.5546875" style="202" customWidth="1"/>
    <col min="1799" max="1799" width="9.109375" style="202"/>
    <col min="1800" max="1800" width="16.5546875" style="202" bestFit="1" customWidth="1"/>
    <col min="1801" max="2044" width="9.109375" style="202"/>
    <col min="2045" max="2045" width="1.6640625" style="202" customWidth="1"/>
    <col min="2046" max="2046" width="20.109375" style="202" customWidth="1"/>
    <col min="2047" max="2047" width="9.6640625" style="202" customWidth="1"/>
    <col min="2048" max="2048" width="14.6640625" style="202" customWidth="1"/>
    <col min="2049" max="2049" width="1.6640625" style="202" customWidth="1"/>
    <col min="2050" max="2050" width="14.6640625" style="202" customWidth="1"/>
    <col min="2051" max="2051" width="1.6640625" style="202" customWidth="1"/>
    <col min="2052" max="2052" width="11.5546875" style="202" bestFit="1" customWidth="1"/>
    <col min="2053" max="2053" width="2.88671875" style="202" customWidth="1"/>
    <col min="2054" max="2054" width="6.5546875" style="202" customWidth="1"/>
    <col min="2055" max="2055" width="9.109375" style="202"/>
    <col min="2056" max="2056" width="16.5546875" style="202" bestFit="1" customWidth="1"/>
    <col min="2057" max="2300" width="9.109375" style="202"/>
    <col min="2301" max="2301" width="1.6640625" style="202" customWidth="1"/>
    <col min="2302" max="2302" width="20.109375" style="202" customWidth="1"/>
    <col min="2303" max="2303" width="9.6640625" style="202" customWidth="1"/>
    <col min="2304" max="2304" width="14.6640625" style="202" customWidth="1"/>
    <col min="2305" max="2305" width="1.6640625" style="202" customWidth="1"/>
    <col min="2306" max="2306" width="14.6640625" style="202" customWidth="1"/>
    <col min="2307" max="2307" width="1.6640625" style="202" customWidth="1"/>
    <col min="2308" max="2308" width="11.5546875" style="202" bestFit="1" customWidth="1"/>
    <col min="2309" max="2309" width="2.88671875" style="202" customWidth="1"/>
    <col min="2310" max="2310" width="6.5546875" style="202" customWidth="1"/>
    <col min="2311" max="2311" width="9.109375" style="202"/>
    <col min="2312" max="2312" width="16.5546875" style="202" bestFit="1" customWidth="1"/>
    <col min="2313" max="2556" width="9.109375" style="202"/>
    <col min="2557" max="2557" width="1.6640625" style="202" customWidth="1"/>
    <col min="2558" max="2558" width="20.109375" style="202" customWidth="1"/>
    <col min="2559" max="2559" width="9.6640625" style="202" customWidth="1"/>
    <col min="2560" max="2560" width="14.6640625" style="202" customWidth="1"/>
    <col min="2561" max="2561" width="1.6640625" style="202" customWidth="1"/>
    <col min="2562" max="2562" width="14.6640625" style="202" customWidth="1"/>
    <col min="2563" max="2563" width="1.6640625" style="202" customWidth="1"/>
    <col min="2564" max="2564" width="11.5546875" style="202" bestFit="1" customWidth="1"/>
    <col min="2565" max="2565" width="2.88671875" style="202" customWidth="1"/>
    <col min="2566" max="2566" width="6.5546875" style="202" customWidth="1"/>
    <col min="2567" max="2567" width="9.109375" style="202"/>
    <col min="2568" max="2568" width="16.5546875" style="202" bestFit="1" customWidth="1"/>
    <col min="2569" max="2812" width="9.109375" style="202"/>
    <col min="2813" max="2813" width="1.6640625" style="202" customWidth="1"/>
    <col min="2814" max="2814" width="20.109375" style="202" customWidth="1"/>
    <col min="2815" max="2815" width="9.6640625" style="202" customWidth="1"/>
    <col min="2816" max="2816" width="14.6640625" style="202" customWidth="1"/>
    <col min="2817" max="2817" width="1.6640625" style="202" customWidth="1"/>
    <col min="2818" max="2818" width="14.6640625" style="202" customWidth="1"/>
    <col min="2819" max="2819" width="1.6640625" style="202" customWidth="1"/>
    <col min="2820" max="2820" width="11.5546875" style="202" bestFit="1" customWidth="1"/>
    <col min="2821" max="2821" width="2.88671875" style="202" customWidth="1"/>
    <col min="2822" max="2822" width="6.5546875" style="202" customWidth="1"/>
    <col min="2823" max="2823" width="9.109375" style="202"/>
    <col min="2824" max="2824" width="16.5546875" style="202" bestFit="1" customWidth="1"/>
    <col min="2825" max="3068" width="9.109375" style="202"/>
    <col min="3069" max="3069" width="1.6640625" style="202" customWidth="1"/>
    <col min="3070" max="3070" width="20.109375" style="202" customWidth="1"/>
    <col min="3071" max="3071" width="9.6640625" style="202" customWidth="1"/>
    <col min="3072" max="3072" width="14.6640625" style="202" customWidth="1"/>
    <col min="3073" max="3073" width="1.6640625" style="202" customWidth="1"/>
    <col min="3074" max="3074" width="14.6640625" style="202" customWidth="1"/>
    <col min="3075" max="3075" width="1.6640625" style="202" customWidth="1"/>
    <col min="3076" max="3076" width="11.5546875" style="202" bestFit="1" customWidth="1"/>
    <col min="3077" max="3077" width="2.88671875" style="202" customWidth="1"/>
    <col min="3078" max="3078" width="6.5546875" style="202" customWidth="1"/>
    <col min="3079" max="3079" width="9.109375" style="202"/>
    <col min="3080" max="3080" width="16.5546875" style="202" bestFit="1" customWidth="1"/>
    <col min="3081" max="3324" width="9.109375" style="202"/>
    <col min="3325" max="3325" width="1.6640625" style="202" customWidth="1"/>
    <col min="3326" max="3326" width="20.109375" style="202" customWidth="1"/>
    <col min="3327" max="3327" width="9.6640625" style="202" customWidth="1"/>
    <col min="3328" max="3328" width="14.6640625" style="202" customWidth="1"/>
    <col min="3329" max="3329" width="1.6640625" style="202" customWidth="1"/>
    <col min="3330" max="3330" width="14.6640625" style="202" customWidth="1"/>
    <col min="3331" max="3331" width="1.6640625" style="202" customWidth="1"/>
    <col min="3332" max="3332" width="11.5546875" style="202" bestFit="1" customWidth="1"/>
    <col min="3333" max="3333" width="2.88671875" style="202" customWidth="1"/>
    <col min="3334" max="3334" width="6.5546875" style="202" customWidth="1"/>
    <col min="3335" max="3335" width="9.109375" style="202"/>
    <col min="3336" max="3336" width="16.5546875" style="202" bestFit="1" customWidth="1"/>
    <col min="3337" max="3580" width="9.109375" style="202"/>
    <col min="3581" max="3581" width="1.6640625" style="202" customWidth="1"/>
    <col min="3582" max="3582" width="20.109375" style="202" customWidth="1"/>
    <col min="3583" max="3583" width="9.6640625" style="202" customWidth="1"/>
    <col min="3584" max="3584" width="14.6640625" style="202" customWidth="1"/>
    <col min="3585" max="3585" width="1.6640625" style="202" customWidth="1"/>
    <col min="3586" max="3586" width="14.6640625" style="202" customWidth="1"/>
    <col min="3587" max="3587" width="1.6640625" style="202" customWidth="1"/>
    <col min="3588" max="3588" width="11.5546875" style="202" bestFit="1" customWidth="1"/>
    <col min="3589" max="3589" width="2.88671875" style="202" customWidth="1"/>
    <col min="3590" max="3590" width="6.5546875" style="202" customWidth="1"/>
    <col min="3591" max="3591" width="9.109375" style="202"/>
    <col min="3592" max="3592" width="16.5546875" style="202" bestFit="1" customWidth="1"/>
    <col min="3593" max="3836" width="9.109375" style="202"/>
    <col min="3837" max="3837" width="1.6640625" style="202" customWidth="1"/>
    <col min="3838" max="3838" width="20.109375" style="202" customWidth="1"/>
    <col min="3839" max="3839" width="9.6640625" style="202" customWidth="1"/>
    <col min="3840" max="3840" width="14.6640625" style="202" customWidth="1"/>
    <col min="3841" max="3841" width="1.6640625" style="202" customWidth="1"/>
    <col min="3842" max="3842" width="14.6640625" style="202" customWidth="1"/>
    <col min="3843" max="3843" width="1.6640625" style="202" customWidth="1"/>
    <col min="3844" max="3844" width="11.5546875" style="202" bestFit="1" customWidth="1"/>
    <col min="3845" max="3845" width="2.88671875" style="202" customWidth="1"/>
    <col min="3846" max="3846" width="6.5546875" style="202" customWidth="1"/>
    <col min="3847" max="3847" width="9.109375" style="202"/>
    <col min="3848" max="3848" width="16.5546875" style="202" bestFit="1" customWidth="1"/>
    <col min="3849" max="4092" width="9.109375" style="202"/>
    <col min="4093" max="4093" width="1.6640625" style="202" customWidth="1"/>
    <col min="4094" max="4094" width="20.109375" style="202" customWidth="1"/>
    <col min="4095" max="4095" width="9.6640625" style="202" customWidth="1"/>
    <col min="4096" max="4096" width="14.6640625" style="202" customWidth="1"/>
    <col min="4097" max="4097" width="1.6640625" style="202" customWidth="1"/>
    <col min="4098" max="4098" width="14.6640625" style="202" customWidth="1"/>
    <col min="4099" max="4099" width="1.6640625" style="202" customWidth="1"/>
    <col min="4100" max="4100" width="11.5546875" style="202" bestFit="1" customWidth="1"/>
    <col min="4101" max="4101" width="2.88671875" style="202" customWidth="1"/>
    <col min="4102" max="4102" width="6.5546875" style="202" customWidth="1"/>
    <col min="4103" max="4103" width="9.109375" style="202"/>
    <col min="4104" max="4104" width="16.5546875" style="202" bestFit="1" customWidth="1"/>
    <col min="4105" max="4348" width="9.109375" style="202"/>
    <col min="4349" max="4349" width="1.6640625" style="202" customWidth="1"/>
    <col min="4350" max="4350" width="20.109375" style="202" customWidth="1"/>
    <col min="4351" max="4351" width="9.6640625" style="202" customWidth="1"/>
    <col min="4352" max="4352" width="14.6640625" style="202" customWidth="1"/>
    <col min="4353" max="4353" width="1.6640625" style="202" customWidth="1"/>
    <col min="4354" max="4354" width="14.6640625" style="202" customWidth="1"/>
    <col min="4355" max="4355" width="1.6640625" style="202" customWidth="1"/>
    <col min="4356" max="4356" width="11.5546875" style="202" bestFit="1" customWidth="1"/>
    <col min="4357" max="4357" width="2.88671875" style="202" customWidth="1"/>
    <col min="4358" max="4358" width="6.5546875" style="202" customWidth="1"/>
    <col min="4359" max="4359" width="9.109375" style="202"/>
    <col min="4360" max="4360" width="16.5546875" style="202" bestFit="1" customWidth="1"/>
    <col min="4361" max="4604" width="9.109375" style="202"/>
    <col min="4605" max="4605" width="1.6640625" style="202" customWidth="1"/>
    <col min="4606" max="4606" width="20.109375" style="202" customWidth="1"/>
    <col min="4607" max="4607" width="9.6640625" style="202" customWidth="1"/>
    <col min="4608" max="4608" width="14.6640625" style="202" customWidth="1"/>
    <col min="4609" max="4609" width="1.6640625" style="202" customWidth="1"/>
    <col min="4610" max="4610" width="14.6640625" style="202" customWidth="1"/>
    <col min="4611" max="4611" width="1.6640625" style="202" customWidth="1"/>
    <col min="4612" max="4612" width="11.5546875" style="202" bestFit="1" customWidth="1"/>
    <col min="4613" max="4613" width="2.88671875" style="202" customWidth="1"/>
    <col min="4614" max="4614" width="6.5546875" style="202" customWidth="1"/>
    <col min="4615" max="4615" width="9.109375" style="202"/>
    <col min="4616" max="4616" width="16.5546875" style="202" bestFit="1" customWidth="1"/>
    <col min="4617" max="4860" width="9.109375" style="202"/>
    <col min="4861" max="4861" width="1.6640625" style="202" customWidth="1"/>
    <col min="4862" max="4862" width="20.109375" style="202" customWidth="1"/>
    <col min="4863" max="4863" width="9.6640625" style="202" customWidth="1"/>
    <col min="4864" max="4864" width="14.6640625" style="202" customWidth="1"/>
    <col min="4865" max="4865" width="1.6640625" style="202" customWidth="1"/>
    <col min="4866" max="4866" width="14.6640625" style="202" customWidth="1"/>
    <col min="4867" max="4867" width="1.6640625" style="202" customWidth="1"/>
    <col min="4868" max="4868" width="11.5546875" style="202" bestFit="1" customWidth="1"/>
    <col min="4869" max="4869" width="2.88671875" style="202" customWidth="1"/>
    <col min="4870" max="4870" width="6.5546875" style="202" customWidth="1"/>
    <col min="4871" max="4871" width="9.109375" style="202"/>
    <col min="4872" max="4872" width="16.5546875" style="202" bestFit="1" customWidth="1"/>
    <col min="4873" max="5116" width="9.109375" style="202"/>
    <col min="5117" max="5117" width="1.6640625" style="202" customWidth="1"/>
    <col min="5118" max="5118" width="20.109375" style="202" customWidth="1"/>
    <col min="5119" max="5119" width="9.6640625" style="202" customWidth="1"/>
    <col min="5120" max="5120" width="14.6640625" style="202" customWidth="1"/>
    <col min="5121" max="5121" width="1.6640625" style="202" customWidth="1"/>
    <col min="5122" max="5122" width="14.6640625" style="202" customWidth="1"/>
    <col min="5123" max="5123" width="1.6640625" style="202" customWidth="1"/>
    <col min="5124" max="5124" width="11.5546875" style="202" bestFit="1" customWidth="1"/>
    <col min="5125" max="5125" width="2.88671875" style="202" customWidth="1"/>
    <col min="5126" max="5126" width="6.5546875" style="202" customWidth="1"/>
    <col min="5127" max="5127" width="9.109375" style="202"/>
    <col min="5128" max="5128" width="16.5546875" style="202" bestFit="1" customWidth="1"/>
    <col min="5129" max="5372" width="9.109375" style="202"/>
    <col min="5373" max="5373" width="1.6640625" style="202" customWidth="1"/>
    <col min="5374" max="5374" width="20.109375" style="202" customWidth="1"/>
    <col min="5375" max="5375" width="9.6640625" style="202" customWidth="1"/>
    <col min="5376" max="5376" width="14.6640625" style="202" customWidth="1"/>
    <col min="5377" max="5377" width="1.6640625" style="202" customWidth="1"/>
    <col min="5378" max="5378" width="14.6640625" style="202" customWidth="1"/>
    <col min="5379" max="5379" width="1.6640625" style="202" customWidth="1"/>
    <col min="5380" max="5380" width="11.5546875" style="202" bestFit="1" customWidth="1"/>
    <col min="5381" max="5381" width="2.88671875" style="202" customWidth="1"/>
    <col min="5382" max="5382" width="6.5546875" style="202" customWidth="1"/>
    <col min="5383" max="5383" width="9.109375" style="202"/>
    <col min="5384" max="5384" width="16.5546875" style="202" bestFit="1" customWidth="1"/>
    <col min="5385" max="5628" width="9.109375" style="202"/>
    <col min="5629" max="5629" width="1.6640625" style="202" customWidth="1"/>
    <col min="5630" max="5630" width="20.109375" style="202" customWidth="1"/>
    <col min="5631" max="5631" width="9.6640625" style="202" customWidth="1"/>
    <col min="5632" max="5632" width="14.6640625" style="202" customWidth="1"/>
    <col min="5633" max="5633" width="1.6640625" style="202" customWidth="1"/>
    <col min="5634" max="5634" width="14.6640625" style="202" customWidth="1"/>
    <col min="5635" max="5635" width="1.6640625" style="202" customWidth="1"/>
    <col min="5636" max="5636" width="11.5546875" style="202" bestFit="1" customWidth="1"/>
    <col min="5637" max="5637" width="2.88671875" style="202" customWidth="1"/>
    <col min="5638" max="5638" width="6.5546875" style="202" customWidth="1"/>
    <col min="5639" max="5639" width="9.109375" style="202"/>
    <col min="5640" max="5640" width="16.5546875" style="202" bestFit="1" customWidth="1"/>
    <col min="5641" max="5884" width="9.109375" style="202"/>
    <col min="5885" max="5885" width="1.6640625" style="202" customWidth="1"/>
    <col min="5886" max="5886" width="20.109375" style="202" customWidth="1"/>
    <col min="5887" max="5887" width="9.6640625" style="202" customWidth="1"/>
    <col min="5888" max="5888" width="14.6640625" style="202" customWidth="1"/>
    <col min="5889" max="5889" width="1.6640625" style="202" customWidth="1"/>
    <col min="5890" max="5890" width="14.6640625" style="202" customWidth="1"/>
    <col min="5891" max="5891" width="1.6640625" style="202" customWidth="1"/>
    <col min="5892" max="5892" width="11.5546875" style="202" bestFit="1" customWidth="1"/>
    <col min="5893" max="5893" width="2.88671875" style="202" customWidth="1"/>
    <col min="5894" max="5894" width="6.5546875" style="202" customWidth="1"/>
    <col min="5895" max="5895" width="9.109375" style="202"/>
    <col min="5896" max="5896" width="16.5546875" style="202" bestFit="1" customWidth="1"/>
    <col min="5897" max="6140" width="9.109375" style="202"/>
    <col min="6141" max="6141" width="1.6640625" style="202" customWidth="1"/>
    <col min="6142" max="6142" width="20.109375" style="202" customWidth="1"/>
    <col min="6143" max="6143" width="9.6640625" style="202" customWidth="1"/>
    <col min="6144" max="6144" width="14.6640625" style="202" customWidth="1"/>
    <col min="6145" max="6145" width="1.6640625" style="202" customWidth="1"/>
    <col min="6146" max="6146" width="14.6640625" style="202" customWidth="1"/>
    <col min="6147" max="6147" width="1.6640625" style="202" customWidth="1"/>
    <col min="6148" max="6148" width="11.5546875" style="202" bestFit="1" customWidth="1"/>
    <col min="6149" max="6149" width="2.88671875" style="202" customWidth="1"/>
    <col min="6150" max="6150" width="6.5546875" style="202" customWidth="1"/>
    <col min="6151" max="6151" width="9.109375" style="202"/>
    <col min="6152" max="6152" width="16.5546875" style="202" bestFit="1" customWidth="1"/>
    <col min="6153" max="6396" width="9.109375" style="202"/>
    <col min="6397" max="6397" width="1.6640625" style="202" customWidth="1"/>
    <col min="6398" max="6398" width="20.109375" style="202" customWidth="1"/>
    <col min="6399" max="6399" width="9.6640625" style="202" customWidth="1"/>
    <col min="6400" max="6400" width="14.6640625" style="202" customWidth="1"/>
    <col min="6401" max="6401" width="1.6640625" style="202" customWidth="1"/>
    <col min="6402" max="6402" width="14.6640625" style="202" customWidth="1"/>
    <col min="6403" max="6403" width="1.6640625" style="202" customWidth="1"/>
    <col min="6404" max="6404" width="11.5546875" style="202" bestFit="1" customWidth="1"/>
    <col min="6405" max="6405" width="2.88671875" style="202" customWidth="1"/>
    <col min="6406" max="6406" width="6.5546875" style="202" customWidth="1"/>
    <col min="6407" max="6407" width="9.109375" style="202"/>
    <col min="6408" max="6408" width="16.5546875" style="202" bestFit="1" customWidth="1"/>
    <col min="6409" max="6652" width="9.109375" style="202"/>
    <col min="6653" max="6653" width="1.6640625" style="202" customWidth="1"/>
    <col min="6654" max="6654" width="20.109375" style="202" customWidth="1"/>
    <col min="6655" max="6655" width="9.6640625" style="202" customWidth="1"/>
    <col min="6656" max="6656" width="14.6640625" style="202" customWidth="1"/>
    <col min="6657" max="6657" width="1.6640625" style="202" customWidth="1"/>
    <col min="6658" max="6658" width="14.6640625" style="202" customWidth="1"/>
    <col min="6659" max="6659" width="1.6640625" style="202" customWidth="1"/>
    <col min="6660" max="6660" width="11.5546875" style="202" bestFit="1" customWidth="1"/>
    <col min="6661" max="6661" width="2.88671875" style="202" customWidth="1"/>
    <col min="6662" max="6662" width="6.5546875" style="202" customWidth="1"/>
    <col min="6663" max="6663" width="9.109375" style="202"/>
    <col min="6664" max="6664" width="16.5546875" style="202" bestFit="1" customWidth="1"/>
    <col min="6665" max="6908" width="9.109375" style="202"/>
    <col min="6909" max="6909" width="1.6640625" style="202" customWidth="1"/>
    <col min="6910" max="6910" width="20.109375" style="202" customWidth="1"/>
    <col min="6911" max="6911" width="9.6640625" style="202" customWidth="1"/>
    <col min="6912" max="6912" width="14.6640625" style="202" customWidth="1"/>
    <col min="6913" max="6913" width="1.6640625" style="202" customWidth="1"/>
    <col min="6914" max="6914" width="14.6640625" style="202" customWidth="1"/>
    <col min="6915" max="6915" width="1.6640625" style="202" customWidth="1"/>
    <col min="6916" max="6916" width="11.5546875" style="202" bestFit="1" customWidth="1"/>
    <col min="6917" max="6917" width="2.88671875" style="202" customWidth="1"/>
    <col min="6918" max="6918" width="6.5546875" style="202" customWidth="1"/>
    <col min="6919" max="6919" width="9.109375" style="202"/>
    <col min="6920" max="6920" width="16.5546875" style="202" bestFit="1" customWidth="1"/>
    <col min="6921" max="7164" width="9.109375" style="202"/>
    <col min="7165" max="7165" width="1.6640625" style="202" customWidth="1"/>
    <col min="7166" max="7166" width="20.109375" style="202" customWidth="1"/>
    <col min="7167" max="7167" width="9.6640625" style="202" customWidth="1"/>
    <col min="7168" max="7168" width="14.6640625" style="202" customWidth="1"/>
    <col min="7169" max="7169" width="1.6640625" style="202" customWidth="1"/>
    <col min="7170" max="7170" width="14.6640625" style="202" customWidth="1"/>
    <col min="7171" max="7171" width="1.6640625" style="202" customWidth="1"/>
    <col min="7172" max="7172" width="11.5546875" style="202" bestFit="1" customWidth="1"/>
    <col min="7173" max="7173" width="2.88671875" style="202" customWidth="1"/>
    <col min="7174" max="7174" width="6.5546875" style="202" customWidth="1"/>
    <col min="7175" max="7175" width="9.109375" style="202"/>
    <col min="7176" max="7176" width="16.5546875" style="202" bestFit="1" customWidth="1"/>
    <col min="7177" max="7420" width="9.109375" style="202"/>
    <col min="7421" max="7421" width="1.6640625" style="202" customWidth="1"/>
    <col min="7422" max="7422" width="20.109375" style="202" customWidth="1"/>
    <col min="7423" max="7423" width="9.6640625" style="202" customWidth="1"/>
    <col min="7424" max="7424" width="14.6640625" style="202" customWidth="1"/>
    <col min="7425" max="7425" width="1.6640625" style="202" customWidth="1"/>
    <col min="7426" max="7426" width="14.6640625" style="202" customWidth="1"/>
    <col min="7427" max="7427" width="1.6640625" style="202" customWidth="1"/>
    <col min="7428" max="7428" width="11.5546875" style="202" bestFit="1" customWidth="1"/>
    <col min="7429" max="7429" width="2.88671875" style="202" customWidth="1"/>
    <col min="7430" max="7430" width="6.5546875" style="202" customWidth="1"/>
    <col min="7431" max="7431" width="9.109375" style="202"/>
    <col min="7432" max="7432" width="16.5546875" style="202" bestFit="1" customWidth="1"/>
    <col min="7433" max="7676" width="9.109375" style="202"/>
    <col min="7677" max="7677" width="1.6640625" style="202" customWidth="1"/>
    <col min="7678" max="7678" width="20.109375" style="202" customWidth="1"/>
    <col min="7679" max="7679" width="9.6640625" style="202" customWidth="1"/>
    <col min="7680" max="7680" width="14.6640625" style="202" customWidth="1"/>
    <col min="7681" max="7681" width="1.6640625" style="202" customWidth="1"/>
    <col min="7682" max="7682" width="14.6640625" style="202" customWidth="1"/>
    <col min="7683" max="7683" width="1.6640625" style="202" customWidth="1"/>
    <col min="7684" max="7684" width="11.5546875" style="202" bestFit="1" customWidth="1"/>
    <col min="7685" max="7685" width="2.88671875" style="202" customWidth="1"/>
    <col min="7686" max="7686" width="6.5546875" style="202" customWidth="1"/>
    <col min="7687" max="7687" width="9.109375" style="202"/>
    <col min="7688" max="7688" width="16.5546875" style="202" bestFit="1" customWidth="1"/>
    <col min="7689" max="7932" width="9.109375" style="202"/>
    <col min="7933" max="7933" width="1.6640625" style="202" customWidth="1"/>
    <col min="7934" max="7934" width="20.109375" style="202" customWidth="1"/>
    <col min="7935" max="7935" width="9.6640625" style="202" customWidth="1"/>
    <col min="7936" max="7936" width="14.6640625" style="202" customWidth="1"/>
    <col min="7937" max="7937" width="1.6640625" style="202" customWidth="1"/>
    <col min="7938" max="7938" width="14.6640625" style="202" customWidth="1"/>
    <col min="7939" max="7939" width="1.6640625" style="202" customWidth="1"/>
    <col min="7940" max="7940" width="11.5546875" style="202" bestFit="1" customWidth="1"/>
    <col min="7941" max="7941" width="2.88671875" style="202" customWidth="1"/>
    <col min="7942" max="7942" width="6.5546875" style="202" customWidth="1"/>
    <col min="7943" max="7943" width="9.109375" style="202"/>
    <col min="7944" max="7944" width="16.5546875" style="202" bestFit="1" customWidth="1"/>
    <col min="7945" max="8188" width="9.109375" style="202"/>
    <col min="8189" max="8189" width="1.6640625" style="202" customWidth="1"/>
    <col min="8190" max="8190" width="20.109375" style="202" customWidth="1"/>
    <col min="8191" max="8191" width="9.6640625" style="202" customWidth="1"/>
    <col min="8192" max="8192" width="14.6640625" style="202" customWidth="1"/>
    <col min="8193" max="8193" width="1.6640625" style="202" customWidth="1"/>
    <col min="8194" max="8194" width="14.6640625" style="202" customWidth="1"/>
    <col min="8195" max="8195" width="1.6640625" style="202" customWidth="1"/>
    <col min="8196" max="8196" width="11.5546875" style="202" bestFit="1" customWidth="1"/>
    <col min="8197" max="8197" width="2.88671875" style="202" customWidth="1"/>
    <col min="8198" max="8198" width="6.5546875" style="202" customWidth="1"/>
    <col min="8199" max="8199" width="9.109375" style="202"/>
    <col min="8200" max="8200" width="16.5546875" style="202" bestFit="1" customWidth="1"/>
    <col min="8201" max="8444" width="9.109375" style="202"/>
    <col min="8445" max="8445" width="1.6640625" style="202" customWidth="1"/>
    <col min="8446" max="8446" width="20.109375" style="202" customWidth="1"/>
    <col min="8447" max="8447" width="9.6640625" style="202" customWidth="1"/>
    <col min="8448" max="8448" width="14.6640625" style="202" customWidth="1"/>
    <col min="8449" max="8449" width="1.6640625" style="202" customWidth="1"/>
    <col min="8450" max="8450" width="14.6640625" style="202" customWidth="1"/>
    <col min="8451" max="8451" width="1.6640625" style="202" customWidth="1"/>
    <col min="8452" max="8452" width="11.5546875" style="202" bestFit="1" customWidth="1"/>
    <col min="8453" max="8453" width="2.88671875" style="202" customWidth="1"/>
    <col min="8454" max="8454" width="6.5546875" style="202" customWidth="1"/>
    <col min="8455" max="8455" width="9.109375" style="202"/>
    <col min="8456" max="8456" width="16.5546875" style="202" bestFit="1" customWidth="1"/>
    <col min="8457" max="8700" width="9.109375" style="202"/>
    <col min="8701" max="8701" width="1.6640625" style="202" customWidth="1"/>
    <col min="8702" max="8702" width="20.109375" style="202" customWidth="1"/>
    <col min="8703" max="8703" width="9.6640625" style="202" customWidth="1"/>
    <col min="8704" max="8704" width="14.6640625" style="202" customWidth="1"/>
    <col min="8705" max="8705" width="1.6640625" style="202" customWidth="1"/>
    <col min="8706" max="8706" width="14.6640625" style="202" customWidth="1"/>
    <col min="8707" max="8707" width="1.6640625" style="202" customWidth="1"/>
    <col min="8708" max="8708" width="11.5546875" style="202" bestFit="1" customWidth="1"/>
    <col min="8709" max="8709" width="2.88671875" style="202" customWidth="1"/>
    <col min="8710" max="8710" width="6.5546875" style="202" customWidth="1"/>
    <col min="8711" max="8711" width="9.109375" style="202"/>
    <col min="8712" max="8712" width="16.5546875" style="202" bestFit="1" customWidth="1"/>
    <col min="8713" max="8956" width="9.109375" style="202"/>
    <col min="8957" max="8957" width="1.6640625" style="202" customWidth="1"/>
    <col min="8958" max="8958" width="20.109375" style="202" customWidth="1"/>
    <col min="8959" max="8959" width="9.6640625" style="202" customWidth="1"/>
    <col min="8960" max="8960" width="14.6640625" style="202" customWidth="1"/>
    <col min="8961" max="8961" width="1.6640625" style="202" customWidth="1"/>
    <col min="8962" max="8962" width="14.6640625" style="202" customWidth="1"/>
    <col min="8963" max="8963" width="1.6640625" style="202" customWidth="1"/>
    <col min="8964" max="8964" width="11.5546875" style="202" bestFit="1" customWidth="1"/>
    <col min="8965" max="8965" width="2.88671875" style="202" customWidth="1"/>
    <col min="8966" max="8966" width="6.5546875" style="202" customWidth="1"/>
    <col min="8967" max="8967" width="9.109375" style="202"/>
    <col min="8968" max="8968" width="16.5546875" style="202" bestFit="1" customWidth="1"/>
    <col min="8969" max="9212" width="9.109375" style="202"/>
    <col min="9213" max="9213" width="1.6640625" style="202" customWidth="1"/>
    <col min="9214" max="9214" width="20.109375" style="202" customWidth="1"/>
    <col min="9215" max="9215" width="9.6640625" style="202" customWidth="1"/>
    <col min="9216" max="9216" width="14.6640625" style="202" customWidth="1"/>
    <col min="9217" max="9217" width="1.6640625" style="202" customWidth="1"/>
    <col min="9218" max="9218" width="14.6640625" style="202" customWidth="1"/>
    <col min="9219" max="9219" width="1.6640625" style="202" customWidth="1"/>
    <col min="9220" max="9220" width="11.5546875" style="202" bestFit="1" customWidth="1"/>
    <col min="9221" max="9221" width="2.88671875" style="202" customWidth="1"/>
    <col min="9222" max="9222" width="6.5546875" style="202" customWidth="1"/>
    <col min="9223" max="9223" width="9.109375" style="202"/>
    <col min="9224" max="9224" width="16.5546875" style="202" bestFit="1" customWidth="1"/>
    <col min="9225" max="9468" width="9.109375" style="202"/>
    <col min="9469" max="9469" width="1.6640625" style="202" customWidth="1"/>
    <col min="9470" max="9470" width="20.109375" style="202" customWidth="1"/>
    <col min="9471" max="9471" width="9.6640625" style="202" customWidth="1"/>
    <col min="9472" max="9472" width="14.6640625" style="202" customWidth="1"/>
    <col min="9473" max="9473" width="1.6640625" style="202" customWidth="1"/>
    <col min="9474" max="9474" width="14.6640625" style="202" customWidth="1"/>
    <col min="9475" max="9475" width="1.6640625" style="202" customWidth="1"/>
    <col min="9476" max="9476" width="11.5546875" style="202" bestFit="1" customWidth="1"/>
    <col min="9477" max="9477" width="2.88671875" style="202" customWidth="1"/>
    <col min="9478" max="9478" width="6.5546875" style="202" customWidth="1"/>
    <col min="9479" max="9479" width="9.109375" style="202"/>
    <col min="9480" max="9480" width="16.5546875" style="202" bestFit="1" customWidth="1"/>
    <col min="9481" max="9724" width="9.109375" style="202"/>
    <col min="9725" max="9725" width="1.6640625" style="202" customWidth="1"/>
    <col min="9726" max="9726" width="20.109375" style="202" customWidth="1"/>
    <col min="9727" max="9727" width="9.6640625" style="202" customWidth="1"/>
    <col min="9728" max="9728" width="14.6640625" style="202" customWidth="1"/>
    <col min="9729" max="9729" width="1.6640625" style="202" customWidth="1"/>
    <col min="9730" max="9730" width="14.6640625" style="202" customWidth="1"/>
    <col min="9731" max="9731" width="1.6640625" style="202" customWidth="1"/>
    <col min="9732" max="9732" width="11.5546875" style="202" bestFit="1" customWidth="1"/>
    <col min="9733" max="9733" width="2.88671875" style="202" customWidth="1"/>
    <col min="9734" max="9734" width="6.5546875" style="202" customWidth="1"/>
    <col min="9735" max="9735" width="9.109375" style="202"/>
    <col min="9736" max="9736" width="16.5546875" style="202" bestFit="1" customWidth="1"/>
    <col min="9737" max="9980" width="9.109375" style="202"/>
    <col min="9981" max="9981" width="1.6640625" style="202" customWidth="1"/>
    <col min="9982" max="9982" width="20.109375" style="202" customWidth="1"/>
    <col min="9983" max="9983" width="9.6640625" style="202" customWidth="1"/>
    <col min="9984" max="9984" width="14.6640625" style="202" customWidth="1"/>
    <col min="9985" max="9985" width="1.6640625" style="202" customWidth="1"/>
    <col min="9986" max="9986" width="14.6640625" style="202" customWidth="1"/>
    <col min="9987" max="9987" width="1.6640625" style="202" customWidth="1"/>
    <col min="9988" max="9988" width="11.5546875" style="202" bestFit="1" customWidth="1"/>
    <col min="9989" max="9989" width="2.88671875" style="202" customWidth="1"/>
    <col min="9990" max="9990" width="6.5546875" style="202" customWidth="1"/>
    <col min="9991" max="9991" width="9.109375" style="202"/>
    <col min="9992" max="9992" width="16.5546875" style="202" bestFit="1" customWidth="1"/>
    <col min="9993" max="10236" width="9.109375" style="202"/>
    <col min="10237" max="10237" width="1.6640625" style="202" customWidth="1"/>
    <col min="10238" max="10238" width="20.109375" style="202" customWidth="1"/>
    <col min="10239" max="10239" width="9.6640625" style="202" customWidth="1"/>
    <col min="10240" max="10240" width="14.6640625" style="202" customWidth="1"/>
    <col min="10241" max="10241" width="1.6640625" style="202" customWidth="1"/>
    <col min="10242" max="10242" width="14.6640625" style="202" customWidth="1"/>
    <col min="10243" max="10243" width="1.6640625" style="202" customWidth="1"/>
    <col min="10244" max="10244" width="11.5546875" style="202" bestFit="1" customWidth="1"/>
    <col min="10245" max="10245" width="2.88671875" style="202" customWidth="1"/>
    <col min="10246" max="10246" width="6.5546875" style="202" customWidth="1"/>
    <col min="10247" max="10247" width="9.109375" style="202"/>
    <col min="10248" max="10248" width="16.5546875" style="202" bestFit="1" customWidth="1"/>
    <col min="10249" max="10492" width="9.109375" style="202"/>
    <col min="10493" max="10493" width="1.6640625" style="202" customWidth="1"/>
    <col min="10494" max="10494" width="20.109375" style="202" customWidth="1"/>
    <col min="10495" max="10495" width="9.6640625" style="202" customWidth="1"/>
    <col min="10496" max="10496" width="14.6640625" style="202" customWidth="1"/>
    <col min="10497" max="10497" width="1.6640625" style="202" customWidth="1"/>
    <col min="10498" max="10498" width="14.6640625" style="202" customWidth="1"/>
    <col min="10499" max="10499" width="1.6640625" style="202" customWidth="1"/>
    <col min="10500" max="10500" width="11.5546875" style="202" bestFit="1" customWidth="1"/>
    <col min="10501" max="10501" width="2.88671875" style="202" customWidth="1"/>
    <col min="10502" max="10502" width="6.5546875" style="202" customWidth="1"/>
    <col min="10503" max="10503" width="9.109375" style="202"/>
    <col min="10504" max="10504" width="16.5546875" style="202" bestFit="1" customWidth="1"/>
    <col min="10505" max="10748" width="9.109375" style="202"/>
    <col min="10749" max="10749" width="1.6640625" style="202" customWidth="1"/>
    <col min="10750" max="10750" width="20.109375" style="202" customWidth="1"/>
    <col min="10751" max="10751" width="9.6640625" style="202" customWidth="1"/>
    <col min="10752" max="10752" width="14.6640625" style="202" customWidth="1"/>
    <col min="10753" max="10753" width="1.6640625" style="202" customWidth="1"/>
    <col min="10754" max="10754" width="14.6640625" style="202" customWidth="1"/>
    <col min="10755" max="10755" width="1.6640625" style="202" customWidth="1"/>
    <col min="10756" max="10756" width="11.5546875" style="202" bestFit="1" customWidth="1"/>
    <col min="10757" max="10757" width="2.88671875" style="202" customWidth="1"/>
    <col min="10758" max="10758" width="6.5546875" style="202" customWidth="1"/>
    <col min="10759" max="10759" width="9.109375" style="202"/>
    <col min="10760" max="10760" width="16.5546875" style="202" bestFit="1" customWidth="1"/>
    <col min="10761" max="11004" width="9.109375" style="202"/>
    <col min="11005" max="11005" width="1.6640625" style="202" customWidth="1"/>
    <col min="11006" max="11006" width="20.109375" style="202" customWidth="1"/>
    <col min="11007" max="11007" width="9.6640625" style="202" customWidth="1"/>
    <col min="11008" max="11008" width="14.6640625" style="202" customWidth="1"/>
    <col min="11009" max="11009" width="1.6640625" style="202" customWidth="1"/>
    <col min="11010" max="11010" width="14.6640625" style="202" customWidth="1"/>
    <col min="11011" max="11011" width="1.6640625" style="202" customWidth="1"/>
    <col min="11012" max="11012" width="11.5546875" style="202" bestFit="1" customWidth="1"/>
    <col min="11013" max="11013" width="2.88671875" style="202" customWidth="1"/>
    <col min="11014" max="11014" width="6.5546875" style="202" customWidth="1"/>
    <col min="11015" max="11015" width="9.109375" style="202"/>
    <col min="11016" max="11016" width="16.5546875" style="202" bestFit="1" customWidth="1"/>
    <col min="11017" max="11260" width="9.109375" style="202"/>
    <col min="11261" max="11261" width="1.6640625" style="202" customWidth="1"/>
    <col min="11262" max="11262" width="20.109375" style="202" customWidth="1"/>
    <col min="11263" max="11263" width="9.6640625" style="202" customWidth="1"/>
    <col min="11264" max="11264" width="14.6640625" style="202" customWidth="1"/>
    <col min="11265" max="11265" width="1.6640625" style="202" customWidth="1"/>
    <col min="11266" max="11266" width="14.6640625" style="202" customWidth="1"/>
    <col min="11267" max="11267" width="1.6640625" style="202" customWidth="1"/>
    <col min="11268" max="11268" width="11.5546875" style="202" bestFit="1" customWidth="1"/>
    <col min="11269" max="11269" width="2.88671875" style="202" customWidth="1"/>
    <col min="11270" max="11270" width="6.5546875" style="202" customWidth="1"/>
    <col min="11271" max="11271" width="9.109375" style="202"/>
    <col min="11272" max="11272" width="16.5546875" style="202" bestFit="1" customWidth="1"/>
    <col min="11273" max="11516" width="9.109375" style="202"/>
    <col min="11517" max="11517" width="1.6640625" style="202" customWidth="1"/>
    <col min="11518" max="11518" width="20.109375" style="202" customWidth="1"/>
    <col min="11519" max="11519" width="9.6640625" style="202" customWidth="1"/>
    <col min="11520" max="11520" width="14.6640625" style="202" customWidth="1"/>
    <col min="11521" max="11521" width="1.6640625" style="202" customWidth="1"/>
    <col min="11522" max="11522" width="14.6640625" style="202" customWidth="1"/>
    <col min="11523" max="11523" width="1.6640625" style="202" customWidth="1"/>
    <col min="11524" max="11524" width="11.5546875" style="202" bestFit="1" customWidth="1"/>
    <col min="11525" max="11525" width="2.88671875" style="202" customWidth="1"/>
    <col min="11526" max="11526" width="6.5546875" style="202" customWidth="1"/>
    <col min="11527" max="11527" width="9.109375" style="202"/>
    <col min="11528" max="11528" width="16.5546875" style="202" bestFit="1" customWidth="1"/>
    <col min="11529" max="11772" width="9.109375" style="202"/>
    <col min="11773" max="11773" width="1.6640625" style="202" customWidth="1"/>
    <col min="11774" max="11774" width="20.109375" style="202" customWidth="1"/>
    <col min="11775" max="11775" width="9.6640625" style="202" customWidth="1"/>
    <col min="11776" max="11776" width="14.6640625" style="202" customWidth="1"/>
    <col min="11777" max="11777" width="1.6640625" style="202" customWidth="1"/>
    <col min="11778" max="11778" width="14.6640625" style="202" customWidth="1"/>
    <col min="11779" max="11779" width="1.6640625" style="202" customWidth="1"/>
    <col min="11780" max="11780" width="11.5546875" style="202" bestFit="1" customWidth="1"/>
    <col min="11781" max="11781" width="2.88671875" style="202" customWidth="1"/>
    <col min="11782" max="11782" width="6.5546875" style="202" customWidth="1"/>
    <col min="11783" max="11783" width="9.109375" style="202"/>
    <col min="11784" max="11784" width="16.5546875" style="202" bestFit="1" customWidth="1"/>
    <col min="11785" max="12028" width="9.109375" style="202"/>
    <col min="12029" max="12029" width="1.6640625" style="202" customWidth="1"/>
    <col min="12030" max="12030" width="20.109375" style="202" customWidth="1"/>
    <col min="12031" max="12031" width="9.6640625" style="202" customWidth="1"/>
    <col min="12032" max="12032" width="14.6640625" style="202" customWidth="1"/>
    <col min="12033" max="12033" width="1.6640625" style="202" customWidth="1"/>
    <col min="12034" max="12034" width="14.6640625" style="202" customWidth="1"/>
    <col min="12035" max="12035" width="1.6640625" style="202" customWidth="1"/>
    <col min="12036" max="12036" width="11.5546875" style="202" bestFit="1" customWidth="1"/>
    <col min="12037" max="12037" width="2.88671875" style="202" customWidth="1"/>
    <col min="12038" max="12038" width="6.5546875" style="202" customWidth="1"/>
    <col min="12039" max="12039" width="9.109375" style="202"/>
    <col min="12040" max="12040" width="16.5546875" style="202" bestFit="1" customWidth="1"/>
    <col min="12041" max="12284" width="9.109375" style="202"/>
    <col min="12285" max="12285" width="1.6640625" style="202" customWidth="1"/>
    <col min="12286" max="12286" width="20.109375" style="202" customWidth="1"/>
    <col min="12287" max="12287" width="9.6640625" style="202" customWidth="1"/>
    <col min="12288" max="12288" width="14.6640625" style="202" customWidth="1"/>
    <col min="12289" max="12289" width="1.6640625" style="202" customWidth="1"/>
    <col min="12290" max="12290" width="14.6640625" style="202" customWidth="1"/>
    <col min="12291" max="12291" width="1.6640625" style="202" customWidth="1"/>
    <col min="12292" max="12292" width="11.5546875" style="202" bestFit="1" customWidth="1"/>
    <col min="12293" max="12293" width="2.88671875" style="202" customWidth="1"/>
    <col min="12294" max="12294" width="6.5546875" style="202" customWidth="1"/>
    <col min="12295" max="12295" width="9.109375" style="202"/>
    <col min="12296" max="12296" width="16.5546875" style="202" bestFit="1" customWidth="1"/>
    <col min="12297" max="12540" width="9.109375" style="202"/>
    <col min="12541" max="12541" width="1.6640625" style="202" customWidth="1"/>
    <col min="12542" max="12542" width="20.109375" style="202" customWidth="1"/>
    <col min="12543" max="12543" width="9.6640625" style="202" customWidth="1"/>
    <col min="12544" max="12544" width="14.6640625" style="202" customWidth="1"/>
    <col min="12545" max="12545" width="1.6640625" style="202" customWidth="1"/>
    <col min="12546" max="12546" width="14.6640625" style="202" customWidth="1"/>
    <col min="12547" max="12547" width="1.6640625" style="202" customWidth="1"/>
    <col min="12548" max="12548" width="11.5546875" style="202" bestFit="1" customWidth="1"/>
    <col min="12549" max="12549" width="2.88671875" style="202" customWidth="1"/>
    <col min="12550" max="12550" width="6.5546875" style="202" customWidth="1"/>
    <col min="12551" max="12551" width="9.109375" style="202"/>
    <col min="12552" max="12552" width="16.5546875" style="202" bestFit="1" customWidth="1"/>
    <col min="12553" max="12796" width="9.109375" style="202"/>
    <col min="12797" max="12797" width="1.6640625" style="202" customWidth="1"/>
    <col min="12798" max="12798" width="20.109375" style="202" customWidth="1"/>
    <col min="12799" max="12799" width="9.6640625" style="202" customWidth="1"/>
    <col min="12800" max="12800" width="14.6640625" style="202" customWidth="1"/>
    <col min="12801" max="12801" width="1.6640625" style="202" customWidth="1"/>
    <col min="12802" max="12802" width="14.6640625" style="202" customWidth="1"/>
    <col min="12803" max="12803" width="1.6640625" style="202" customWidth="1"/>
    <col min="12804" max="12804" width="11.5546875" style="202" bestFit="1" customWidth="1"/>
    <col min="12805" max="12805" width="2.88671875" style="202" customWidth="1"/>
    <col min="12806" max="12806" width="6.5546875" style="202" customWidth="1"/>
    <col min="12807" max="12807" width="9.109375" style="202"/>
    <col min="12808" max="12808" width="16.5546875" style="202" bestFit="1" customWidth="1"/>
    <col min="12809" max="13052" width="9.109375" style="202"/>
    <col min="13053" max="13053" width="1.6640625" style="202" customWidth="1"/>
    <col min="13054" max="13054" width="20.109375" style="202" customWidth="1"/>
    <col min="13055" max="13055" width="9.6640625" style="202" customWidth="1"/>
    <col min="13056" max="13056" width="14.6640625" style="202" customWidth="1"/>
    <col min="13057" max="13057" width="1.6640625" style="202" customWidth="1"/>
    <col min="13058" max="13058" width="14.6640625" style="202" customWidth="1"/>
    <col min="13059" max="13059" width="1.6640625" style="202" customWidth="1"/>
    <col min="13060" max="13060" width="11.5546875" style="202" bestFit="1" customWidth="1"/>
    <col min="13061" max="13061" width="2.88671875" style="202" customWidth="1"/>
    <col min="13062" max="13062" width="6.5546875" style="202" customWidth="1"/>
    <col min="13063" max="13063" width="9.109375" style="202"/>
    <col min="13064" max="13064" width="16.5546875" style="202" bestFit="1" customWidth="1"/>
    <col min="13065" max="13308" width="9.109375" style="202"/>
    <col min="13309" max="13309" width="1.6640625" style="202" customWidth="1"/>
    <col min="13310" max="13310" width="20.109375" style="202" customWidth="1"/>
    <col min="13311" max="13311" width="9.6640625" style="202" customWidth="1"/>
    <col min="13312" max="13312" width="14.6640625" style="202" customWidth="1"/>
    <col min="13313" max="13313" width="1.6640625" style="202" customWidth="1"/>
    <col min="13314" max="13314" width="14.6640625" style="202" customWidth="1"/>
    <col min="13315" max="13315" width="1.6640625" style="202" customWidth="1"/>
    <col min="13316" max="13316" width="11.5546875" style="202" bestFit="1" customWidth="1"/>
    <col min="13317" max="13317" width="2.88671875" style="202" customWidth="1"/>
    <col min="13318" max="13318" width="6.5546875" style="202" customWidth="1"/>
    <col min="13319" max="13319" width="9.109375" style="202"/>
    <col min="13320" max="13320" width="16.5546875" style="202" bestFit="1" customWidth="1"/>
    <col min="13321" max="13564" width="9.109375" style="202"/>
    <col min="13565" max="13565" width="1.6640625" style="202" customWidth="1"/>
    <col min="13566" max="13566" width="20.109375" style="202" customWidth="1"/>
    <col min="13567" max="13567" width="9.6640625" style="202" customWidth="1"/>
    <col min="13568" max="13568" width="14.6640625" style="202" customWidth="1"/>
    <col min="13569" max="13569" width="1.6640625" style="202" customWidth="1"/>
    <col min="13570" max="13570" width="14.6640625" style="202" customWidth="1"/>
    <col min="13571" max="13571" width="1.6640625" style="202" customWidth="1"/>
    <col min="13572" max="13572" width="11.5546875" style="202" bestFit="1" customWidth="1"/>
    <col min="13573" max="13573" width="2.88671875" style="202" customWidth="1"/>
    <col min="13574" max="13574" width="6.5546875" style="202" customWidth="1"/>
    <col min="13575" max="13575" width="9.109375" style="202"/>
    <col min="13576" max="13576" width="16.5546875" style="202" bestFit="1" customWidth="1"/>
    <col min="13577" max="13820" width="9.109375" style="202"/>
    <col min="13821" max="13821" width="1.6640625" style="202" customWidth="1"/>
    <col min="13822" max="13822" width="20.109375" style="202" customWidth="1"/>
    <col min="13823" max="13823" width="9.6640625" style="202" customWidth="1"/>
    <col min="13824" max="13824" width="14.6640625" style="202" customWidth="1"/>
    <col min="13825" max="13825" width="1.6640625" style="202" customWidth="1"/>
    <col min="13826" max="13826" width="14.6640625" style="202" customWidth="1"/>
    <col min="13827" max="13827" width="1.6640625" style="202" customWidth="1"/>
    <col min="13828" max="13828" width="11.5546875" style="202" bestFit="1" customWidth="1"/>
    <col min="13829" max="13829" width="2.88671875" style="202" customWidth="1"/>
    <col min="13830" max="13830" width="6.5546875" style="202" customWidth="1"/>
    <col min="13831" max="13831" width="9.109375" style="202"/>
    <col min="13832" max="13832" width="16.5546875" style="202" bestFit="1" customWidth="1"/>
    <col min="13833" max="14076" width="9.109375" style="202"/>
    <col min="14077" max="14077" width="1.6640625" style="202" customWidth="1"/>
    <col min="14078" max="14078" width="20.109375" style="202" customWidth="1"/>
    <col min="14079" max="14079" width="9.6640625" style="202" customWidth="1"/>
    <col min="14080" max="14080" width="14.6640625" style="202" customWidth="1"/>
    <col min="14081" max="14081" width="1.6640625" style="202" customWidth="1"/>
    <col min="14082" max="14082" width="14.6640625" style="202" customWidth="1"/>
    <col min="14083" max="14083" width="1.6640625" style="202" customWidth="1"/>
    <col min="14084" max="14084" width="11.5546875" style="202" bestFit="1" customWidth="1"/>
    <col min="14085" max="14085" width="2.88671875" style="202" customWidth="1"/>
    <col min="14086" max="14086" width="6.5546875" style="202" customWidth="1"/>
    <col min="14087" max="14087" width="9.109375" style="202"/>
    <col min="14088" max="14088" width="16.5546875" style="202" bestFit="1" customWidth="1"/>
    <col min="14089" max="14332" width="9.109375" style="202"/>
    <col min="14333" max="14333" width="1.6640625" style="202" customWidth="1"/>
    <col min="14334" max="14334" width="20.109375" style="202" customWidth="1"/>
    <col min="14335" max="14335" width="9.6640625" style="202" customWidth="1"/>
    <col min="14336" max="14336" width="14.6640625" style="202" customWidth="1"/>
    <col min="14337" max="14337" width="1.6640625" style="202" customWidth="1"/>
    <col min="14338" max="14338" width="14.6640625" style="202" customWidth="1"/>
    <col min="14339" max="14339" width="1.6640625" style="202" customWidth="1"/>
    <col min="14340" max="14340" width="11.5546875" style="202" bestFit="1" customWidth="1"/>
    <col min="14341" max="14341" width="2.88671875" style="202" customWidth="1"/>
    <col min="14342" max="14342" width="6.5546875" style="202" customWidth="1"/>
    <col min="14343" max="14343" width="9.109375" style="202"/>
    <col min="14344" max="14344" width="16.5546875" style="202" bestFit="1" customWidth="1"/>
    <col min="14345" max="14588" width="9.109375" style="202"/>
    <col min="14589" max="14589" width="1.6640625" style="202" customWidth="1"/>
    <col min="14590" max="14590" width="20.109375" style="202" customWidth="1"/>
    <col min="14591" max="14591" width="9.6640625" style="202" customWidth="1"/>
    <col min="14592" max="14592" width="14.6640625" style="202" customWidth="1"/>
    <col min="14593" max="14593" width="1.6640625" style="202" customWidth="1"/>
    <col min="14594" max="14594" width="14.6640625" style="202" customWidth="1"/>
    <col min="14595" max="14595" width="1.6640625" style="202" customWidth="1"/>
    <col min="14596" max="14596" width="11.5546875" style="202" bestFit="1" customWidth="1"/>
    <col min="14597" max="14597" width="2.88671875" style="202" customWidth="1"/>
    <col min="14598" max="14598" width="6.5546875" style="202" customWidth="1"/>
    <col min="14599" max="14599" width="9.109375" style="202"/>
    <col min="14600" max="14600" width="16.5546875" style="202" bestFit="1" customWidth="1"/>
    <col min="14601" max="14844" width="9.109375" style="202"/>
    <col min="14845" max="14845" width="1.6640625" style="202" customWidth="1"/>
    <col min="14846" max="14846" width="20.109375" style="202" customWidth="1"/>
    <col min="14847" max="14847" width="9.6640625" style="202" customWidth="1"/>
    <col min="14848" max="14848" width="14.6640625" style="202" customWidth="1"/>
    <col min="14849" max="14849" width="1.6640625" style="202" customWidth="1"/>
    <col min="14850" max="14850" width="14.6640625" style="202" customWidth="1"/>
    <col min="14851" max="14851" width="1.6640625" style="202" customWidth="1"/>
    <col min="14852" max="14852" width="11.5546875" style="202" bestFit="1" customWidth="1"/>
    <col min="14853" max="14853" width="2.88671875" style="202" customWidth="1"/>
    <col min="14854" max="14854" width="6.5546875" style="202" customWidth="1"/>
    <col min="14855" max="14855" width="9.109375" style="202"/>
    <col min="14856" max="14856" width="16.5546875" style="202" bestFit="1" customWidth="1"/>
    <col min="14857" max="15100" width="9.109375" style="202"/>
    <col min="15101" max="15101" width="1.6640625" style="202" customWidth="1"/>
    <col min="15102" max="15102" width="20.109375" style="202" customWidth="1"/>
    <col min="15103" max="15103" width="9.6640625" style="202" customWidth="1"/>
    <col min="15104" max="15104" width="14.6640625" style="202" customWidth="1"/>
    <col min="15105" max="15105" width="1.6640625" style="202" customWidth="1"/>
    <col min="15106" max="15106" width="14.6640625" style="202" customWidth="1"/>
    <col min="15107" max="15107" width="1.6640625" style="202" customWidth="1"/>
    <col min="15108" max="15108" width="11.5546875" style="202" bestFit="1" customWidth="1"/>
    <col min="15109" max="15109" width="2.88671875" style="202" customWidth="1"/>
    <col min="15110" max="15110" width="6.5546875" style="202" customWidth="1"/>
    <col min="15111" max="15111" width="9.109375" style="202"/>
    <col min="15112" max="15112" width="16.5546875" style="202" bestFit="1" customWidth="1"/>
    <col min="15113" max="15356" width="9.109375" style="202"/>
    <col min="15357" max="15357" width="1.6640625" style="202" customWidth="1"/>
    <col min="15358" max="15358" width="20.109375" style="202" customWidth="1"/>
    <col min="15359" max="15359" width="9.6640625" style="202" customWidth="1"/>
    <col min="15360" max="15360" width="14.6640625" style="202" customWidth="1"/>
    <col min="15361" max="15361" width="1.6640625" style="202" customWidth="1"/>
    <col min="15362" max="15362" width="14.6640625" style="202" customWidth="1"/>
    <col min="15363" max="15363" width="1.6640625" style="202" customWidth="1"/>
    <col min="15364" max="15364" width="11.5546875" style="202" bestFit="1" customWidth="1"/>
    <col min="15365" max="15365" width="2.88671875" style="202" customWidth="1"/>
    <col min="15366" max="15366" width="6.5546875" style="202" customWidth="1"/>
    <col min="15367" max="15367" width="9.109375" style="202"/>
    <col min="15368" max="15368" width="16.5546875" style="202" bestFit="1" customWidth="1"/>
    <col min="15369" max="15612" width="9.109375" style="202"/>
    <col min="15613" max="15613" width="1.6640625" style="202" customWidth="1"/>
    <col min="15614" max="15614" width="20.109375" style="202" customWidth="1"/>
    <col min="15615" max="15615" width="9.6640625" style="202" customWidth="1"/>
    <col min="15616" max="15616" width="14.6640625" style="202" customWidth="1"/>
    <col min="15617" max="15617" width="1.6640625" style="202" customWidth="1"/>
    <col min="15618" max="15618" width="14.6640625" style="202" customWidth="1"/>
    <col min="15619" max="15619" width="1.6640625" style="202" customWidth="1"/>
    <col min="15620" max="15620" width="11.5546875" style="202" bestFit="1" customWidth="1"/>
    <col min="15621" max="15621" width="2.88671875" style="202" customWidth="1"/>
    <col min="15622" max="15622" width="6.5546875" style="202" customWidth="1"/>
    <col min="15623" max="15623" width="9.109375" style="202"/>
    <col min="15624" max="15624" width="16.5546875" style="202" bestFit="1" customWidth="1"/>
    <col min="15625" max="15868" width="9.109375" style="202"/>
    <col min="15869" max="15869" width="1.6640625" style="202" customWidth="1"/>
    <col min="15870" max="15870" width="20.109375" style="202" customWidth="1"/>
    <col min="15871" max="15871" width="9.6640625" style="202" customWidth="1"/>
    <col min="15872" max="15872" width="14.6640625" style="202" customWidth="1"/>
    <col min="15873" max="15873" width="1.6640625" style="202" customWidth="1"/>
    <col min="15874" max="15874" width="14.6640625" style="202" customWidth="1"/>
    <col min="15875" max="15875" width="1.6640625" style="202" customWidth="1"/>
    <col min="15876" max="15876" width="11.5546875" style="202" bestFit="1" customWidth="1"/>
    <col min="15877" max="15877" width="2.88671875" style="202" customWidth="1"/>
    <col min="15878" max="15878" width="6.5546875" style="202" customWidth="1"/>
    <col min="15879" max="15879" width="9.109375" style="202"/>
    <col min="15880" max="15880" width="16.5546875" style="202" bestFit="1" customWidth="1"/>
    <col min="15881" max="16124" width="9.109375" style="202"/>
    <col min="16125" max="16125" width="1.6640625" style="202" customWidth="1"/>
    <col min="16126" max="16126" width="20.109375" style="202" customWidth="1"/>
    <col min="16127" max="16127" width="9.6640625" style="202" customWidth="1"/>
    <col min="16128" max="16128" width="14.6640625" style="202" customWidth="1"/>
    <col min="16129" max="16129" width="1.6640625" style="202" customWidth="1"/>
    <col min="16130" max="16130" width="14.6640625" style="202" customWidth="1"/>
    <col min="16131" max="16131" width="1.6640625" style="202" customWidth="1"/>
    <col min="16132" max="16132" width="11.5546875" style="202" bestFit="1" customWidth="1"/>
    <col min="16133" max="16133" width="2.88671875" style="202" customWidth="1"/>
    <col min="16134" max="16134" width="6.5546875" style="202" customWidth="1"/>
    <col min="16135" max="16135" width="9.109375" style="202"/>
    <col min="16136" max="16136" width="16.5546875" style="202" bestFit="1" customWidth="1"/>
    <col min="16137" max="16384" width="9.109375" style="199"/>
  </cols>
  <sheetData>
    <row r="1" spans="1:8" s="191" customFormat="1" ht="45" customHeight="1" x14ac:dyDescent="0.3">
      <c r="A1" s="293" t="s">
        <v>1482</v>
      </c>
      <c r="B1" s="188"/>
      <c r="C1" s="188"/>
      <c r="D1" s="188"/>
      <c r="E1" s="188"/>
      <c r="F1" s="189"/>
      <c r="G1" s="190"/>
    </row>
    <row r="2" spans="1:8" s="192" customFormat="1" ht="44.4" x14ac:dyDescent="0.3">
      <c r="A2" s="294" t="s">
        <v>423</v>
      </c>
      <c r="B2" s="294" t="s">
        <v>337</v>
      </c>
      <c r="C2" s="294" t="s">
        <v>1483</v>
      </c>
      <c r="D2" s="294" t="s">
        <v>1484</v>
      </c>
      <c r="E2" s="294" t="s">
        <v>1485</v>
      </c>
    </row>
    <row r="3" spans="1:8" s="196" customFormat="1" ht="19.8" x14ac:dyDescent="0.3">
      <c r="A3" s="193" t="s">
        <v>40</v>
      </c>
      <c r="B3" s="193" t="s">
        <v>41</v>
      </c>
      <c r="C3" s="194">
        <v>20700000</v>
      </c>
      <c r="D3" s="194">
        <v>310000</v>
      </c>
      <c r="E3" s="195">
        <v>1.8882405252963318E-3</v>
      </c>
    </row>
    <row r="4" spans="1:8" s="196" customFormat="1" ht="19.8" x14ac:dyDescent="0.3">
      <c r="A4" s="193" t="s">
        <v>75</v>
      </c>
      <c r="B4" s="193" t="s">
        <v>76</v>
      </c>
      <c r="C4" s="194">
        <v>2137000</v>
      </c>
      <c r="D4" s="194">
        <v>1408000</v>
      </c>
      <c r="E4" s="195">
        <v>8.5762666439265656E-3</v>
      </c>
    </row>
    <row r="5" spans="1:8" s="196" customFormat="1" ht="19.8" x14ac:dyDescent="0.3">
      <c r="A5" s="193" t="s">
        <v>101</v>
      </c>
      <c r="B5" s="193" t="s">
        <v>91</v>
      </c>
      <c r="C5" s="194">
        <v>27000000</v>
      </c>
      <c r="D5" s="194">
        <v>1034000</v>
      </c>
      <c r="E5" s="195">
        <v>6.2981958166335719E-3</v>
      </c>
      <c r="H5" s="197"/>
    </row>
    <row r="6" spans="1:8" s="196" customFormat="1" ht="19.8" x14ac:dyDescent="0.3">
      <c r="A6" s="193" t="s">
        <v>116</v>
      </c>
      <c r="B6" s="193" t="s">
        <v>117</v>
      </c>
      <c r="C6" s="194">
        <v>79752498</v>
      </c>
      <c r="D6" s="194">
        <v>1000000</v>
      </c>
      <c r="E6" s="195">
        <v>6.0910984686978449E-3</v>
      </c>
      <c r="H6" s="197"/>
    </row>
    <row r="7" spans="1:8" s="196" customFormat="1" ht="19.8" x14ac:dyDescent="0.3">
      <c r="A7" s="193" t="s">
        <v>121</v>
      </c>
      <c r="B7" s="193" t="s">
        <v>53</v>
      </c>
      <c r="C7" s="194">
        <v>51900000</v>
      </c>
      <c r="D7" s="194">
        <v>18000000</v>
      </c>
      <c r="E7" s="195">
        <v>0.10963977243656121</v>
      </c>
      <c r="H7" s="197"/>
    </row>
    <row r="8" spans="1:8" s="196" customFormat="1" ht="19.8" x14ac:dyDescent="0.3">
      <c r="A8" s="193" t="s">
        <v>118</v>
      </c>
      <c r="B8" s="193" t="s">
        <v>117</v>
      </c>
      <c r="C8" s="194">
        <v>98918580</v>
      </c>
      <c r="D8" s="194">
        <v>21595000</v>
      </c>
      <c r="E8" s="195">
        <v>0.13153727143152996</v>
      </c>
      <c r="H8" s="197"/>
    </row>
    <row r="9" spans="1:8" s="196" customFormat="1" ht="19.8" x14ac:dyDescent="0.3">
      <c r="A9" s="193" t="s">
        <v>86</v>
      </c>
      <c r="B9" s="193" t="s">
        <v>85</v>
      </c>
      <c r="C9" s="194">
        <v>26000000</v>
      </c>
      <c r="D9" s="194">
        <v>7364000</v>
      </c>
      <c r="E9" s="195">
        <v>4.4854849123490928E-2</v>
      </c>
      <c r="H9" s="197"/>
    </row>
    <row r="10" spans="1:8" s="196" customFormat="1" ht="19.8" x14ac:dyDescent="0.3">
      <c r="A10" s="193" t="s">
        <v>181</v>
      </c>
      <c r="B10" s="193" t="s">
        <v>76</v>
      </c>
      <c r="C10" s="194">
        <v>365000000</v>
      </c>
      <c r="D10" s="194">
        <v>16000000</v>
      </c>
      <c r="E10" s="195">
        <v>9.7457575499165519E-2</v>
      </c>
      <c r="H10" s="197"/>
    </row>
    <row r="11" spans="1:8" s="196" customFormat="1" ht="19.8" x14ac:dyDescent="0.3">
      <c r="A11" s="193" t="s">
        <v>187</v>
      </c>
      <c r="B11" s="193" t="s">
        <v>91</v>
      </c>
      <c r="C11" s="194">
        <v>62740000</v>
      </c>
      <c r="D11" s="194">
        <v>35920000</v>
      </c>
      <c r="E11" s="195">
        <v>0.2187922569956266</v>
      </c>
      <c r="H11" s="197"/>
    </row>
    <row r="12" spans="1:8" s="196" customFormat="1" ht="19.8" x14ac:dyDescent="0.3">
      <c r="A12" s="193" t="s">
        <v>204</v>
      </c>
      <c r="B12" s="193" t="s">
        <v>150</v>
      </c>
      <c r="C12" s="194">
        <v>19900000</v>
      </c>
      <c r="D12" s="194">
        <v>1415000</v>
      </c>
      <c r="E12" s="195">
        <v>8.6189043332074514E-3</v>
      </c>
      <c r="H12" s="197"/>
    </row>
    <row r="13" spans="1:8" s="196" customFormat="1" ht="19.8" x14ac:dyDescent="0.3">
      <c r="A13" s="193" t="s">
        <v>207</v>
      </c>
      <c r="B13" s="193" t="s">
        <v>117</v>
      </c>
      <c r="C13" s="194">
        <v>120587325</v>
      </c>
      <c r="D13" s="194">
        <v>9660000</v>
      </c>
      <c r="E13" s="195">
        <v>5.8840011207621182E-2</v>
      </c>
      <c r="H13" s="197"/>
    </row>
    <row r="14" spans="1:8" s="196" customFormat="1" ht="19.8" x14ac:dyDescent="0.3">
      <c r="A14" s="193" t="s">
        <v>251</v>
      </c>
      <c r="B14" s="193" t="s">
        <v>41</v>
      </c>
      <c r="C14" s="194">
        <v>59300000</v>
      </c>
      <c r="D14" s="194">
        <v>320000</v>
      </c>
      <c r="E14" s="195">
        <v>1.9491515099833105E-3</v>
      </c>
      <c r="H14" s="197"/>
    </row>
    <row r="15" spans="1:8" s="196" customFormat="1" ht="19.8" x14ac:dyDescent="0.3">
      <c r="A15" s="193" t="s">
        <v>291</v>
      </c>
      <c r="B15" s="193" t="s">
        <v>91</v>
      </c>
      <c r="C15" s="194">
        <v>121000000</v>
      </c>
      <c r="D15" s="194">
        <v>648000</v>
      </c>
      <c r="E15" s="195">
        <v>3.947031807716204E-3</v>
      </c>
      <c r="H15" s="197"/>
    </row>
    <row r="16" spans="1:8" s="196" customFormat="1" ht="19.8" x14ac:dyDescent="0.3">
      <c r="A16" s="193" t="s">
        <v>304</v>
      </c>
      <c r="B16" s="193" t="s">
        <v>63</v>
      </c>
      <c r="C16" s="194">
        <v>191000000</v>
      </c>
      <c r="D16" s="194">
        <v>41000000</v>
      </c>
      <c r="E16" s="195">
        <v>0.24973503721661164</v>
      </c>
      <c r="H16" s="197"/>
    </row>
    <row r="17" spans="1:8" s="196" customFormat="1" ht="19.8" x14ac:dyDescent="0.3">
      <c r="A17" s="193" t="s">
        <v>316</v>
      </c>
      <c r="B17" s="193" t="s">
        <v>141</v>
      </c>
      <c r="C17" s="194">
        <v>34654258</v>
      </c>
      <c r="D17" s="194">
        <v>8500000</v>
      </c>
      <c r="E17" s="195">
        <v>5.1774336983931683E-2</v>
      </c>
      <c r="H17" s="197"/>
    </row>
    <row r="18" spans="1:8" s="196" customFormat="1" ht="19.8" x14ac:dyDescent="0.3">
      <c r="A18" s="299" t="s">
        <v>419</v>
      </c>
      <c r="B18" s="299"/>
      <c r="C18" s="291">
        <v>1280589661</v>
      </c>
      <c r="D18" s="291">
        <v>164174000</v>
      </c>
      <c r="E18" s="292">
        <v>0.99999999999999978</v>
      </c>
    </row>
    <row r="19" spans="1:8" s="199" customFormat="1" ht="16.2" x14ac:dyDescent="0.3">
      <c r="A19" s="198"/>
      <c r="B19" s="198"/>
      <c r="C19" s="198"/>
      <c r="D19" s="198"/>
      <c r="E19" s="198"/>
    </row>
    <row r="20" spans="1:8" s="199" customFormat="1" ht="16.2" x14ac:dyDescent="0.3">
      <c r="A20" s="198"/>
      <c r="B20" s="198"/>
      <c r="C20" s="198"/>
      <c r="D20" s="198"/>
      <c r="E20" s="198"/>
    </row>
    <row r="21" spans="1:8" s="199" customFormat="1" ht="16.2" x14ac:dyDescent="0.3">
      <c r="A21" s="200"/>
      <c r="B21" s="200"/>
      <c r="C21" s="198"/>
      <c r="D21" s="198"/>
      <c r="E21" s="198"/>
    </row>
    <row r="22" spans="1:8" s="199" customFormat="1" ht="16.2" x14ac:dyDescent="0.3">
      <c r="A22" s="200"/>
      <c r="B22" s="198"/>
      <c r="C22" s="201"/>
      <c r="D22" s="198"/>
      <c r="E22" s="198"/>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7A32-4DFC-4F71-AF41-29D7E1A1223B}">
  <dimension ref="A1:WVO137"/>
  <sheetViews>
    <sheetView showGridLines="0" workbookViewId="0"/>
  </sheetViews>
  <sheetFormatPr defaultColWidth="9.109375" defaultRowHeight="12.6" x14ac:dyDescent="0.3"/>
  <cols>
    <col min="1" max="1" width="27.109375" style="199" customWidth="1"/>
    <col min="2" max="2" width="36.6640625" style="199" customWidth="1"/>
    <col min="3" max="3" width="33.44140625" style="199" customWidth="1"/>
    <col min="4" max="4" width="29.5546875" style="199" customWidth="1"/>
    <col min="5" max="5" width="33.6640625" style="199" customWidth="1"/>
    <col min="6" max="6" width="14.88671875" style="199" bestFit="1" customWidth="1"/>
    <col min="7" max="7" width="16.88671875" style="199" customWidth="1"/>
    <col min="8" max="251" width="9.109375" style="202"/>
    <col min="252" max="252" width="1.6640625" style="202" customWidth="1"/>
    <col min="253" max="253" width="20.109375" style="202" bestFit="1" customWidth="1"/>
    <col min="254" max="254" width="9.6640625" style="202" customWidth="1"/>
    <col min="255" max="255" width="14.6640625" style="202" customWidth="1"/>
    <col min="256" max="256" width="2.6640625" style="202" customWidth="1"/>
    <col min="257" max="257" width="14.6640625" style="202" customWidth="1"/>
    <col min="258" max="258" width="1.6640625" style="202" customWidth="1"/>
    <col min="259" max="259" width="11.5546875" style="202" bestFit="1" customWidth="1"/>
    <col min="260" max="260" width="2.6640625" style="202" customWidth="1"/>
    <col min="261" max="261" width="9.109375" style="202"/>
    <col min="262" max="262" width="14.88671875" style="202" bestFit="1" customWidth="1"/>
    <col min="263" max="263" width="16.88671875" style="202" customWidth="1"/>
    <col min="264" max="507" width="9.109375" style="202"/>
    <col min="508" max="508" width="1.6640625" style="202" customWidth="1"/>
    <col min="509" max="509" width="20.109375" style="202" bestFit="1" customWidth="1"/>
    <col min="510" max="510" width="9.6640625" style="202" customWidth="1"/>
    <col min="511" max="511" width="14.6640625" style="202" customWidth="1"/>
    <col min="512" max="512" width="2.6640625" style="202" customWidth="1"/>
    <col min="513" max="513" width="14.6640625" style="202" customWidth="1"/>
    <col min="514" max="514" width="1.6640625" style="202" customWidth="1"/>
    <col min="515" max="515" width="11.5546875" style="202" bestFit="1" customWidth="1"/>
    <col min="516" max="516" width="2.6640625" style="202" customWidth="1"/>
    <col min="517" max="517" width="9.109375" style="202"/>
    <col min="518" max="518" width="14.88671875" style="202" bestFit="1" customWidth="1"/>
    <col min="519" max="519" width="16.88671875" style="202" customWidth="1"/>
    <col min="520" max="763" width="9.109375" style="202"/>
    <col min="764" max="764" width="1.6640625" style="202" customWidth="1"/>
    <col min="765" max="765" width="20.109375" style="202" bestFit="1" customWidth="1"/>
    <col min="766" max="766" width="9.6640625" style="202" customWidth="1"/>
    <col min="767" max="767" width="14.6640625" style="202" customWidth="1"/>
    <col min="768" max="768" width="2.6640625" style="202" customWidth="1"/>
    <col min="769" max="769" width="14.6640625" style="202" customWidth="1"/>
    <col min="770" max="770" width="1.6640625" style="202" customWidth="1"/>
    <col min="771" max="771" width="11.5546875" style="202" bestFit="1" customWidth="1"/>
    <col min="772" max="772" width="2.6640625" style="202" customWidth="1"/>
    <col min="773" max="773" width="9.109375" style="202"/>
    <col min="774" max="774" width="14.88671875" style="202" bestFit="1" customWidth="1"/>
    <col min="775" max="775" width="16.88671875" style="202" customWidth="1"/>
    <col min="776" max="1019" width="9.109375" style="202"/>
    <col min="1020" max="1020" width="1.6640625" style="202" customWidth="1"/>
    <col min="1021" max="1021" width="20.109375" style="202" bestFit="1" customWidth="1"/>
    <col min="1022" max="1022" width="9.6640625" style="202" customWidth="1"/>
    <col min="1023" max="1023" width="14.6640625" style="202" customWidth="1"/>
    <col min="1024" max="1024" width="2.6640625" style="202" customWidth="1"/>
    <col min="1025" max="1025" width="14.6640625" style="202" customWidth="1"/>
    <col min="1026" max="1026" width="1.6640625" style="202" customWidth="1"/>
    <col min="1027" max="1027" width="11.5546875" style="202" bestFit="1" customWidth="1"/>
    <col min="1028" max="1028" width="2.6640625" style="202" customWidth="1"/>
    <col min="1029" max="1029" width="9.109375" style="202"/>
    <col min="1030" max="1030" width="14.88671875" style="202" bestFit="1" customWidth="1"/>
    <col min="1031" max="1031" width="16.88671875" style="202" customWidth="1"/>
    <col min="1032" max="1275" width="9.109375" style="202"/>
    <col min="1276" max="1276" width="1.6640625" style="202" customWidth="1"/>
    <col min="1277" max="1277" width="20.109375" style="202" bestFit="1" customWidth="1"/>
    <col min="1278" max="1278" width="9.6640625" style="202" customWidth="1"/>
    <col min="1279" max="1279" width="14.6640625" style="202" customWidth="1"/>
    <col min="1280" max="1280" width="2.6640625" style="202" customWidth="1"/>
    <col min="1281" max="1281" width="14.6640625" style="202" customWidth="1"/>
    <col min="1282" max="1282" width="1.6640625" style="202" customWidth="1"/>
    <col min="1283" max="1283" width="11.5546875" style="202" bestFit="1" customWidth="1"/>
    <col min="1284" max="1284" width="2.6640625" style="202" customWidth="1"/>
    <col min="1285" max="1285" width="9.109375" style="202"/>
    <col min="1286" max="1286" width="14.88671875" style="202" bestFit="1" customWidth="1"/>
    <col min="1287" max="1287" width="16.88671875" style="202" customWidth="1"/>
    <col min="1288" max="1531" width="9.109375" style="202"/>
    <col min="1532" max="1532" width="1.6640625" style="202" customWidth="1"/>
    <col min="1533" max="1533" width="20.109375" style="202" bestFit="1" customWidth="1"/>
    <col min="1534" max="1534" width="9.6640625" style="202" customWidth="1"/>
    <col min="1535" max="1535" width="14.6640625" style="202" customWidth="1"/>
    <col min="1536" max="1536" width="2.6640625" style="202" customWidth="1"/>
    <col min="1537" max="1537" width="14.6640625" style="202" customWidth="1"/>
    <col min="1538" max="1538" width="1.6640625" style="202" customWidth="1"/>
    <col min="1539" max="1539" width="11.5546875" style="202" bestFit="1" customWidth="1"/>
    <col min="1540" max="1540" width="2.6640625" style="202" customWidth="1"/>
    <col min="1541" max="1541" width="9.109375" style="202"/>
    <col min="1542" max="1542" width="14.88671875" style="202" bestFit="1" customWidth="1"/>
    <col min="1543" max="1543" width="16.88671875" style="202" customWidth="1"/>
    <col min="1544" max="1787" width="9.109375" style="202"/>
    <col min="1788" max="1788" width="1.6640625" style="202" customWidth="1"/>
    <col min="1789" max="1789" width="20.109375" style="202" bestFit="1" customWidth="1"/>
    <col min="1790" max="1790" width="9.6640625" style="202" customWidth="1"/>
    <col min="1791" max="1791" width="14.6640625" style="202" customWidth="1"/>
    <col min="1792" max="1792" width="2.6640625" style="202" customWidth="1"/>
    <col min="1793" max="1793" width="14.6640625" style="202" customWidth="1"/>
    <col min="1794" max="1794" width="1.6640625" style="202" customWidth="1"/>
    <col min="1795" max="1795" width="11.5546875" style="202" bestFit="1" customWidth="1"/>
    <col min="1796" max="1796" width="2.6640625" style="202" customWidth="1"/>
    <col min="1797" max="1797" width="9.109375" style="202"/>
    <col min="1798" max="1798" width="14.88671875" style="202" bestFit="1" customWidth="1"/>
    <col min="1799" max="1799" width="16.88671875" style="202" customWidth="1"/>
    <col min="1800" max="2043" width="9.109375" style="202"/>
    <col min="2044" max="2044" width="1.6640625" style="202" customWidth="1"/>
    <col min="2045" max="2045" width="20.109375" style="202" bestFit="1" customWidth="1"/>
    <col min="2046" max="2046" width="9.6640625" style="202" customWidth="1"/>
    <col min="2047" max="2047" width="14.6640625" style="202" customWidth="1"/>
    <col min="2048" max="2048" width="2.6640625" style="202" customWidth="1"/>
    <col min="2049" max="2049" width="14.6640625" style="202" customWidth="1"/>
    <col min="2050" max="2050" width="1.6640625" style="202" customWidth="1"/>
    <col min="2051" max="2051" width="11.5546875" style="202" bestFit="1" customWidth="1"/>
    <col min="2052" max="2052" width="2.6640625" style="202" customWidth="1"/>
    <col min="2053" max="2053" width="9.109375" style="202"/>
    <col min="2054" max="2054" width="14.88671875" style="202" bestFit="1" customWidth="1"/>
    <col min="2055" max="2055" width="16.88671875" style="202" customWidth="1"/>
    <col min="2056" max="2299" width="9.109375" style="202"/>
    <col min="2300" max="2300" width="1.6640625" style="202" customWidth="1"/>
    <col min="2301" max="2301" width="20.109375" style="202" bestFit="1" customWidth="1"/>
    <col min="2302" max="2302" width="9.6640625" style="202" customWidth="1"/>
    <col min="2303" max="2303" width="14.6640625" style="202" customWidth="1"/>
    <col min="2304" max="2304" width="2.6640625" style="202" customWidth="1"/>
    <col min="2305" max="2305" width="14.6640625" style="202" customWidth="1"/>
    <col min="2306" max="2306" width="1.6640625" style="202" customWidth="1"/>
    <col min="2307" max="2307" width="11.5546875" style="202" bestFit="1" customWidth="1"/>
    <col min="2308" max="2308" width="2.6640625" style="202" customWidth="1"/>
    <col min="2309" max="2309" width="9.109375" style="202"/>
    <col min="2310" max="2310" width="14.88671875" style="202" bestFit="1" customWidth="1"/>
    <col min="2311" max="2311" width="16.88671875" style="202" customWidth="1"/>
    <col min="2312" max="2555" width="9.109375" style="202"/>
    <col min="2556" max="2556" width="1.6640625" style="202" customWidth="1"/>
    <col min="2557" max="2557" width="20.109375" style="202" bestFit="1" customWidth="1"/>
    <col min="2558" max="2558" width="9.6640625" style="202" customWidth="1"/>
    <col min="2559" max="2559" width="14.6640625" style="202" customWidth="1"/>
    <col min="2560" max="2560" width="2.6640625" style="202" customWidth="1"/>
    <col min="2561" max="2561" width="14.6640625" style="202" customWidth="1"/>
    <col min="2562" max="2562" width="1.6640625" style="202" customWidth="1"/>
    <col min="2563" max="2563" width="11.5546875" style="202" bestFit="1" customWidth="1"/>
    <col min="2564" max="2564" width="2.6640625" style="202" customWidth="1"/>
    <col min="2565" max="2565" width="9.109375" style="202"/>
    <col min="2566" max="2566" width="14.88671875" style="202" bestFit="1" customWidth="1"/>
    <col min="2567" max="2567" width="16.88671875" style="202" customWidth="1"/>
    <col min="2568" max="2811" width="9.109375" style="202"/>
    <col min="2812" max="2812" width="1.6640625" style="202" customWidth="1"/>
    <col min="2813" max="2813" width="20.109375" style="202" bestFit="1" customWidth="1"/>
    <col min="2814" max="2814" width="9.6640625" style="202" customWidth="1"/>
    <col min="2815" max="2815" width="14.6640625" style="202" customWidth="1"/>
    <col min="2816" max="2816" width="2.6640625" style="202" customWidth="1"/>
    <col min="2817" max="2817" width="14.6640625" style="202" customWidth="1"/>
    <col min="2818" max="2818" width="1.6640625" style="202" customWidth="1"/>
    <col min="2819" max="2819" width="11.5546875" style="202" bestFit="1" customWidth="1"/>
    <col min="2820" max="2820" width="2.6640625" style="202" customWidth="1"/>
    <col min="2821" max="2821" width="9.109375" style="202"/>
    <col min="2822" max="2822" width="14.88671875" style="202" bestFit="1" customWidth="1"/>
    <col min="2823" max="2823" width="16.88671875" style="202" customWidth="1"/>
    <col min="2824" max="3067" width="9.109375" style="202"/>
    <col min="3068" max="3068" width="1.6640625" style="202" customWidth="1"/>
    <col min="3069" max="3069" width="20.109375" style="202" bestFit="1" customWidth="1"/>
    <col min="3070" max="3070" width="9.6640625" style="202" customWidth="1"/>
    <col min="3071" max="3071" width="14.6640625" style="202" customWidth="1"/>
    <col min="3072" max="3072" width="2.6640625" style="202" customWidth="1"/>
    <col min="3073" max="3073" width="14.6640625" style="202" customWidth="1"/>
    <col min="3074" max="3074" width="1.6640625" style="202" customWidth="1"/>
    <col min="3075" max="3075" width="11.5546875" style="202" bestFit="1" customWidth="1"/>
    <col min="3076" max="3076" width="2.6640625" style="202" customWidth="1"/>
    <col min="3077" max="3077" width="9.109375" style="202"/>
    <col min="3078" max="3078" width="14.88671875" style="202" bestFit="1" customWidth="1"/>
    <col min="3079" max="3079" width="16.88671875" style="202" customWidth="1"/>
    <col min="3080" max="3323" width="9.109375" style="202"/>
    <col min="3324" max="3324" width="1.6640625" style="202" customWidth="1"/>
    <col min="3325" max="3325" width="20.109375" style="202" bestFit="1" customWidth="1"/>
    <col min="3326" max="3326" width="9.6640625" style="202" customWidth="1"/>
    <col min="3327" max="3327" width="14.6640625" style="202" customWidth="1"/>
    <col min="3328" max="3328" width="2.6640625" style="202" customWidth="1"/>
    <col min="3329" max="3329" width="14.6640625" style="202" customWidth="1"/>
    <col min="3330" max="3330" width="1.6640625" style="202" customWidth="1"/>
    <col min="3331" max="3331" width="11.5546875" style="202" bestFit="1" customWidth="1"/>
    <col min="3332" max="3332" width="2.6640625" style="202" customWidth="1"/>
    <col min="3333" max="3333" width="9.109375" style="202"/>
    <col min="3334" max="3334" width="14.88671875" style="202" bestFit="1" customWidth="1"/>
    <col min="3335" max="3335" width="16.88671875" style="202" customWidth="1"/>
    <col min="3336" max="3579" width="9.109375" style="202"/>
    <col min="3580" max="3580" width="1.6640625" style="202" customWidth="1"/>
    <col min="3581" max="3581" width="20.109375" style="202" bestFit="1" customWidth="1"/>
    <col min="3582" max="3582" width="9.6640625" style="202" customWidth="1"/>
    <col min="3583" max="3583" width="14.6640625" style="202" customWidth="1"/>
    <col min="3584" max="3584" width="2.6640625" style="202" customWidth="1"/>
    <col min="3585" max="3585" width="14.6640625" style="202" customWidth="1"/>
    <col min="3586" max="3586" width="1.6640625" style="202" customWidth="1"/>
    <col min="3587" max="3587" width="11.5546875" style="202" bestFit="1" customWidth="1"/>
    <col min="3588" max="3588" width="2.6640625" style="202" customWidth="1"/>
    <col min="3589" max="3589" width="9.109375" style="202"/>
    <col min="3590" max="3590" width="14.88671875" style="202" bestFit="1" customWidth="1"/>
    <col min="3591" max="3591" width="16.88671875" style="202" customWidth="1"/>
    <col min="3592" max="3835" width="9.109375" style="202"/>
    <col min="3836" max="3836" width="1.6640625" style="202" customWidth="1"/>
    <col min="3837" max="3837" width="20.109375" style="202" bestFit="1" customWidth="1"/>
    <col min="3838" max="3838" width="9.6640625" style="202" customWidth="1"/>
    <col min="3839" max="3839" width="14.6640625" style="202" customWidth="1"/>
    <col min="3840" max="3840" width="2.6640625" style="202" customWidth="1"/>
    <col min="3841" max="3841" width="14.6640625" style="202" customWidth="1"/>
    <col min="3842" max="3842" width="1.6640625" style="202" customWidth="1"/>
    <col min="3843" max="3843" width="11.5546875" style="202" bestFit="1" customWidth="1"/>
    <col min="3844" max="3844" width="2.6640625" style="202" customWidth="1"/>
    <col min="3845" max="3845" width="9.109375" style="202"/>
    <col min="3846" max="3846" width="14.88671875" style="202" bestFit="1" customWidth="1"/>
    <col min="3847" max="3847" width="16.88671875" style="202" customWidth="1"/>
    <col min="3848" max="4091" width="9.109375" style="202"/>
    <col min="4092" max="4092" width="1.6640625" style="202" customWidth="1"/>
    <col min="4093" max="4093" width="20.109375" style="202" bestFit="1" customWidth="1"/>
    <col min="4094" max="4094" width="9.6640625" style="202" customWidth="1"/>
    <col min="4095" max="4095" width="14.6640625" style="202" customWidth="1"/>
    <col min="4096" max="4096" width="2.6640625" style="202" customWidth="1"/>
    <col min="4097" max="4097" width="14.6640625" style="202" customWidth="1"/>
    <col min="4098" max="4098" width="1.6640625" style="202" customWidth="1"/>
    <col min="4099" max="4099" width="11.5546875" style="202" bestFit="1" customWidth="1"/>
    <col min="4100" max="4100" width="2.6640625" style="202" customWidth="1"/>
    <col min="4101" max="4101" width="9.109375" style="202"/>
    <col min="4102" max="4102" width="14.88671875" style="202" bestFit="1" customWidth="1"/>
    <col min="4103" max="4103" width="16.88671875" style="202" customWidth="1"/>
    <col min="4104" max="4347" width="9.109375" style="202"/>
    <col min="4348" max="4348" width="1.6640625" style="202" customWidth="1"/>
    <col min="4349" max="4349" width="20.109375" style="202" bestFit="1" customWidth="1"/>
    <col min="4350" max="4350" width="9.6640625" style="202" customWidth="1"/>
    <col min="4351" max="4351" width="14.6640625" style="202" customWidth="1"/>
    <col min="4352" max="4352" width="2.6640625" style="202" customWidth="1"/>
    <col min="4353" max="4353" width="14.6640625" style="202" customWidth="1"/>
    <col min="4354" max="4354" width="1.6640625" style="202" customWidth="1"/>
    <col min="4355" max="4355" width="11.5546875" style="202" bestFit="1" customWidth="1"/>
    <col min="4356" max="4356" width="2.6640625" style="202" customWidth="1"/>
    <col min="4357" max="4357" width="9.109375" style="202"/>
    <col min="4358" max="4358" width="14.88671875" style="202" bestFit="1" customWidth="1"/>
    <col min="4359" max="4359" width="16.88671875" style="202" customWidth="1"/>
    <col min="4360" max="4603" width="9.109375" style="202"/>
    <col min="4604" max="4604" width="1.6640625" style="202" customWidth="1"/>
    <col min="4605" max="4605" width="20.109375" style="202" bestFit="1" customWidth="1"/>
    <col min="4606" max="4606" width="9.6640625" style="202" customWidth="1"/>
    <col min="4607" max="4607" width="14.6640625" style="202" customWidth="1"/>
    <col min="4608" max="4608" width="2.6640625" style="202" customWidth="1"/>
    <col min="4609" max="4609" width="14.6640625" style="202" customWidth="1"/>
    <col min="4610" max="4610" width="1.6640625" style="202" customWidth="1"/>
    <col min="4611" max="4611" width="11.5546875" style="202" bestFit="1" customWidth="1"/>
    <col min="4612" max="4612" width="2.6640625" style="202" customWidth="1"/>
    <col min="4613" max="4613" width="9.109375" style="202"/>
    <col min="4614" max="4614" width="14.88671875" style="202" bestFit="1" customWidth="1"/>
    <col min="4615" max="4615" width="16.88671875" style="202" customWidth="1"/>
    <col min="4616" max="4859" width="9.109375" style="202"/>
    <col min="4860" max="4860" width="1.6640625" style="202" customWidth="1"/>
    <col min="4861" max="4861" width="20.109375" style="202" bestFit="1" customWidth="1"/>
    <col min="4862" max="4862" width="9.6640625" style="202" customWidth="1"/>
    <col min="4863" max="4863" width="14.6640625" style="202" customWidth="1"/>
    <col min="4864" max="4864" width="2.6640625" style="202" customWidth="1"/>
    <col min="4865" max="4865" width="14.6640625" style="202" customWidth="1"/>
    <col min="4866" max="4866" width="1.6640625" style="202" customWidth="1"/>
    <col min="4867" max="4867" width="11.5546875" style="202" bestFit="1" customWidth="1"/>
    <col min="4868" max="4868" width="2.6640625" style="202" customWidth="1"/>
    <col min="4869" max="4869" width="9.109375" style="202"/>
    <col min="4870" max="4870" width="14.88671875" style="202" bestFit="1" customWidth="1"/>
    <col min="4871" max="4871" width="16.88671875" style="202" customWidth="1"/>
    <col min="4872" max="5115" width="9.109375" style="202"/>
    <col min="5116" max="5116" width="1.6640625" style="202" customWidth="1"/>
    <col min="5117" max="5117" width="20.109375" style="202" bestFit="1" customWidth="1"/>
    <col min="5118" max="5118" width="9.6640625" style="202" customWidth="1"/>
    <col min="5119" max="5119" width="14.6640625" style="202" customWidth="1"/>
    <col min="5120" max="5120" width="2.6640625" style="202" customWidth="1"/>
    <col min="5121" max="5121" width="14.6640625" style="202" customWidth="1"/>
    <col min="5122" max="5122" width="1.6640625" style="202" customWidth="1"/>
    <col min="5123" max="5123" width="11.5546875" style="202" bestFit="1" customWidth="1"/>
    <col min="5124" max="5124" width="2.6640625" style="202" customWidth="1"/>
    <col min="5125" max="5125" width="9.109375" style="202"/>
    <col min="5126" max="5126" width="14.88671875" style="202" bestFit="1" customWidth="1"/>
    <col min="5127" max="5127" width="16.88671875" style="202" customWidth="1"/>
    <col min="5128" max="5371" width="9.109375" style="202"/>
    <col min="5372" max="5372" width="1.6640625" style="202" customWidth="1"/>
    <col min="5373" max="5373" width="20.109375" style="202" bestFit="1" customWidth="1"/>
    <col min="5374" max="5374" width="9.6640625" style="202" customWidth="1"/>
    <col min="5375" max="5375" width="14.6640625" style="202" customWidth="1"/>
    <col min="5376" max="5376" width="2.6640625" style="202" customWidth="1"/>
    <col min="5377" max="5377" width="14.6640625" style="202" customWidth="1"/>
    <col min="5378" max="5378" width="1.6640625" style="202" customWidth="1"/>
    <col min="5379" max="5379" width="11.5546875" style="202" bestFit="1" customWidth="1"/>
    <col min="5380" max="5380" width="2.6640625" style="202" customWidth="1"/>
    <col min="5381" max="5381" width="9.109375" style="202"/>
    <col min="5382" max="5382" width="14.88671875" style="202" bestFit="1" customWidth="1"/>
    <col min="5383" max="5383" width="16.88671875" style="202" customWidth="1"/>
    <col min="5384" max="5627" width="9.109375" style="202"/>
    <col min="5628" max="5628" width="1.6640625" style="202" customWidth="1"/>
    <col min="5629" max="5629" width="20.109375" style="202" bestFit="1" customWidth="1"/>
    <col min="5630" max="5630" width="9.6640625" style="202" customWidth="1"/>
    <col min="5631" max="5631" width="14.6640625" style="202" customWidth="1"/>
    <col min="5632" max="5632" width="2.6640625" style="202" customWidth="1"/>
    <col min="5633" max="5633" width="14.6640625" style="202" customWidth="1"/>
    <col min="5634" max="5634" width="1.6640625" style="202" customWidth="1"/>
    <col min="5635" max="5635" width="11.5546875" style="202" bestFit="1" customWidth="1"/>
    <col min="5636" max="5636" width="2.6640625" style="202" customWidth="1"/>
    <col min="5637" max="5637" width="9.109375" style="202"/>
    <col min="5638" max="5638" width="14.88671875" style="202" bestFit="1" customWidth="1"/>
    <col min="5639" max="5639" width="16.88671875" style="202" customWidth="1"/>
    <col min="5640" max="5883" width="9.109375" style="202"/>
    <col min="5884" max="5884" width="1.6640625" style="202" customWidth="1"/>
    <col min="5885" max="5885" width="20.109375" style="202" bestFit="1" customWidth="1"/>
    <col min="5886" max="5886" width="9.6640625" style="202" customWidth="1"/>
    <col min="5887" max="5887" width="14.6640625" style="202" customWidth="1"/>
    <col min="5888" max="5888" width="2.6640625" style="202" customWidth="1"/>
    <col min="5889" max="5889" width="14.6640625" style="202" customWidth="1"/>
    <col min="5890" max="5890" width="1.6640625" style="202" customWidth="1"/>
    <col min="5891" max="5891" width="11.5546875" style="202" bestFit="1" customWidth="1"/>
    <col min="5892" max="5892" width="2.6640625" style="202" customWidth="1"/>
    <col min="5893" max="5893" width="9.109375" style="202"/>
    <col min="5894" max="5894" width="14.88671875" style="202" bestFit="1" customWidth="1"/>
    <col min="5895" max="5895" width="16.88671875" style="202" customWidth="1"/>
    <col min="5896" max="6139" width="9.109375" style="202"/>
    <col min="6140" max="6140" width="1.6640625" style="202" customWidth="1"/>
    <col min="6141" max="6141" width="20.109375" style="202" bestFit="1" customWidth="1"/>
    <col min="6142" max="6142" width="9.6640625" style="202" customWidth="1"/>
    <col min="6143" max="6143" width="14.6640625" style="202" customWidth="1"/>
    <col min="6144" max="6144" width="2.6640625" style="202" customWidth="1"/>
    <col min="6145" max="6145" width="14.6640625" style="202" customWidth="1"/>
    <col min="6146" max="6146" width="1.6640625" style="202" customWidth="1"/>
    <col min="6147" max="6147" width="11.5546875" style="202" bestFit="1" customWidth="1"/>
    <col min="6148" max="6148" width="2.6640625" style="202" customWidth="1"/>
    <col min="6149" max="6149" width="9.109375" style="202"/>
    <col min="6150" max="6150" width="14.88671875" style="202" bestFit="1" customWidth="1"/>
    <col min="6151" max="6151" width="16.88671875" style="202" customWidth="1"/>
    <col min="6152" max="6395" width="9.109375" style="202"/>
    <col min="6396" max="6396" width="1.6640625" style="202" customWidth="1"/>
    <col min="6397" max="6397" width="20.109375" style="202" bestFit="1" customWidth="1"/>
    <col min="6398" max="6398" width="9.6640625" style="202" customWidth="1"/>
    <col min="6399" max="6399" width="14.6640625" style="202" customWidth="1"/>
    <col min="6400" max="6400" width="2.6640625" style="202" customWidth="1"/>
    <col min="6401" max="6401" width="14.6640625" style="202" customWidth="1"/>
    <col min="6402" max="6402" width="1.6640625" style="202" customWidth="1"/>
    <col min="6403" max="6403" width="11.5546875" style="202" bestFit="1" customWidth="1"/>
    <col min="6404" max="6404" width="2.6640625" style="202" customWidth="1"/>
    <col min="6405" max="6405" width="9.109375" style="202"/>
    <col min="6406" max="6406" width="14.88671875" style="202" bestFit="1" customWidth="1"/>
    <col min="6407" max="6407" width="16.88671875" style="202" customWidth="1"/>
    <col min="6408" max="6651" width="9.109375" style="202"/>
    <col min="6652" max="6652" width="1.6640625" style="202" customWidth="1"/>
    <col min="6653" max="6653" width="20.109375" style="202" bestFit="1" customWidth="1"/>
    <col min="6654" max="6654" width="9.6640625" style="202" customWidth="1"/>
    <col min="6655" max="6655" width="14.6640625" style="202" customWidth="1"/>
    <col min="6656" max="6656" width="2.6640625" style="202" customWidth="1"/>
    <col min="6657" max="6657" width="14.6640625" style="202" customWidth="1"/>
    <col min="6658" max="6658" width="1.6640625" style="202" customWidth="1"/>
    <col min="6659" max="6659" width="11.5546875" style="202" bestFit="1" customWidth="1"/>
    <col min="6660" max="6660" width="2.6640625" style="202" customWidth="1"/>
    <col min="6661" max="6661" width="9.109375" style="202"/>
    <col min="6662" max="6662" width="14.88671875" style="202" bestFit="1" customWidth="1"/>
    <col min="6663" max="6663" width="16.88671875" style="202" customWidth="1"/>
    <col min="6664" max="6907" width="9.109375" style="202"/>
    <col min="6908" max="6908" width="1.6640625" style="202" customWidth="1"/>
    <col min="6909" max="6909" width="20.109375" style="202" bestFit="1" customWidth="1"/>
    <col min="6910" max="6910" width="9.6640625" style="202" customWidth="1"/>
    <col min="6911" max="6911" width="14.6640625" style="202" customWidth="1"/>
    <col min="6912" max="6912" width="2.6640625" style="202" customWidth="1"/>
    <col min="6913" max="6913" width="14.6640625" style="202" customWidth="1"/>
    <col min="6914" max="6914" width="1.6640625" style="202" customWidth="1"/>
    <col min="6915" max="6915" width="11.5546875" style="202" bestFit="1" customWidth="1"/>
    <col min="6916" max="6916" width="2.6640625" style="202" customWidth="1"/>
    <col min="6917" max="6917" width="9.109375" style="202"/>
    <col min="6918" max="6918" width="14.88671875" style="202" bestFit="1" customWidth="1"/>
    <col min="6919" max="6919" width="16.88671875" style="202" customWidth="1"/>
    <col min="6920" max="7163" width="9.109375" style="202"/>
    <col min="7164" max="7164" width="1.6640625" style="202" customWidth="1"/>
    <col min="7165" max="7165" width="20.109375" style="202" bestFit="1" customWidth="1"/>
    <col min="7166" max="7166" width="9.6640625" style="202" customWidth="1"/>
    <col min="7167" max="7167" width="14.6640625" style="202" customWidth="1"/>
    <col min="7168" max="7168" width="2.6640625" style="202" customWidth="1"/>
    <col min="7169" max="7169" width="14.6640625" style="202" customWidth="1"/>
    <col min="7170" max="7170" width="1.6640625" style="202" customWidth="1"/>
    <col min="7171" max="7171" width="11.5546875" style="202" bestFit="1" customWidth="1"/>
    <col min="7172" max="7172" width="2.6640625" style="202" customWidth="1"/>
    <col min="7173" max="7173" width="9.109375" style="202"/>
    <col min="7174" max="7174" width="14.88671875" style="202" bestFit="1" customWidth="1"/>
    <col min="7175" max="7175" width="16.88671875" style="202" customWidth="1"/>
    <col min="7176" max="7419" width="9.109375" style="202"/>
    <col min="7420" max="7420" width="1.6640625" style="202" customWidth="1"/>
    <col min="7421" max="7421" width="20.109375" style="202" bestFit="1" customWidth="1"/>
    <col min="7422" max="7422" width="9.6640625" style="202" customWidth="1"/>
    <col min="7423" max="7423" width="14.6640625" style="202" customWidth="1"/>
    <col min="7424" max="7424" width="2.6640625" style="202" customWidth="1"/>
    <col min="7425" max="7425" width="14.6640625" style="202" customWidth="1"/>
    <col min="7426" max="7426" width="1.6640625" style="202" customWidth="1"/>
    <col min="7427" max="7427" width="11.5546875" style="202" bestFit="1" customWidth="1"/>
    <col min="7428" max="7428" width="2.6640625" style="202" customWidth="1"/>
    <col min="7429" max="7429" width="9.109375" style="202"/>
    <col min="7430" max="7430" width="14.88671875" style="202" bestFit="1" customWidth="1"/>
    <col min="7431" max="7431" width="16.88671875" style="202" customWidth="1"/>
    <col min="7432" max="7675" width="9.109375" style="202"/>
    <col min="7676" max="7676" width="1.6640625" style="202" customWidth="1"/>
    <col min="7677" max="7677" width="20.109375" style="202" bestFit="1" customWidth="1"/>
    <col min="7678" max="7678" width="9.6640625" style="202" customWidth="1"/>
    <col min="7679" max="7679" width="14.6640625" style="202" customWidth="1"/>
    <col min="7680" max="7680" width="2.6640625" style="202" customWidth="1"/>
    <col min="7681" max="7681" width="14.6640625" style="202" customWidth="1"/>
    <col min="7682" max="7682" width="1.6640625" style="202" customWidth="1"/>
    <col min="7683" max="7683" width="11.5546875" style="202" bestFit="1" customWidth="1"/>
    <col min="7684" max="7684" width="2.6640625" style="202" customWidth="1"/>
    <col min="7685" max="7685" width="9.109375" style="202"/>
    <col min="7686" max="7686" width="14.88671875" style="202" bestFit="1" customWidth="1"/>
    <col min="7687" max="7687" width="16.88671875" style="202" customWidth="1"/>
    <col min="7688" max="7931" width="9.109375" style="202"/>
    <col min="7932" max="7932" width="1.6640625" style="202" customWidth="1"/>
    <col min="7933" max="7933" width="20.109375" style="202" bestFit="1" customWidth="1"/>
    <col min="7934" max="7934" width="9.6640625" style="202" customWidth="1"/>
    <col min="7935" max="7935" width="14.6640625" style="202" customWidth="1"/>
    <col min="7936" max="7936" width="2.6640625" style="202" customWidth="1"/>
    <col min="7937" max="7937" width="14.6640625" style="202" customWidth="1"/>
    <col min="7938" max="7938" width="1.6640625" style="202" customWidth="1"/>
    <col min="7939" max="7939" width="11.5546875" style="202" bestFit="1" customWidth="1"/>
    <col min="7940" max="7940" width="2.6640625" style="202" customWidth="1"/>
    <col min="7941" max="7941" width="9.109375" style="202"/>
    <col min="7942" max="7942" width="14.88671875" style="202" bestFit="1" customWidth="1"/>
    <col min="7943" max="7943" width="16.88671875" style="202" customWidth="1"/>
    <col min="7944" max="8187" width="9.109375" style="202"/>
    <col min="8188" max="8188" width="1.6640625" style="202" customWidth="1"/>
    <col min="8189" max="8189" width="20.109375" style="202" bestFit="1" customWidth="1"/>
    <col min="8190" max="8190" width="9.6640625" style="202" customWidth="1"/>
    <col min="8191" max="8191" width="14.6640625" style="202" customWidth="1"/>
    <col min="8192" max="8192" width="2.6640625" style="202" customWidth="1"/>
    <col min="8193" max="8193" width="14.6640625" style="202" customWidth="1"/>
    <col min="8194" max="8194" width="1.6640625" style="202" customWidth="1"/>
    <col min="8195" max="8195" width="11.5546875" style="202" bestFit="1" customWidth="1"/>
    <col min="8196" max="8196" width="2.6640625" style="202" customWidth="1"/>
    <col min="8197" max="8197" width="9.109375" style="202"/>
    <col min="8198" max="8198" width="14.88671875" style="202" bestFit="1" customWidth="1"/>
    <col min="8199" max="8199" width="16.88671875" style="202" customWidth="1"/>
    <col min="8200" max="8443" width="9.109375" style="202"/>
    <col min="8444" max="8444" width="1.6640625" style="202" customWidth="1"/>
    <col min="8445" max="8445" width="20.109375" style="202" bestFit="1" customWidth="1"/>
    <col min="8446" max="8446" width="9.6640625" style="202" customWidth="1"/>
    <col min="8447" max="8447" width="14.6640625" style="202" customWidth="1"/>
    <col min="8448" max="8448" width="2.6640625" style="202" customWidth="1"/>
    <col min="8449" max="8449" width="14.6640625" style="202" customWidth="1"/>
    <col min="8450" max="8450" width="1.6640625" style="202" customWidth="1"/>
    <col min="8451" max="8451" width="11.5546875" style="202" bestFit="1" customWidth="1"/>
    <col min="8452" max="8452" width="2.6640625" style="202" customWidth="1"/>
    <col min="8453" max="8453" width="9.109375" style="202"/>
    <col min="8454" max="8454" width="14.88671875" style="202" bestFit="1" customWidth="1"/>
    <col min="8455" max="8455" width="16.88671875" style="202" customWidth="1"/>
    <col min="8456" max="8699" width="9.109375" style="202"/>
    <col min="8700" max="8700" width="1.6640625" style="202" customWidth="1"/>
    <col min="8701" max="8701" width="20.109375" style="202" bestFit="1" customWidth="1"/>
    <col min="8702" max="8702" width="9.6640625" style="202" customWidth="1"/>
    <col min="8703" max="8703" width="14.6640625" style="202" customWidth="1"/>
    <col min="8704" max="8704" width="2.6640625" style="202" customWidth="1"/>
    <col min="8705" max="8705" width="14.6640625" style="202" customWidth="1"/>
    <col min="8706" max="8706" width="1.6640625" style="202" customWidth="1"/>
    <col min="8707" max="8707" width="11.5546875" style="202" bestFit="1" customWidth="1"/>
    <col min="8708" max="8708" width="2.6640625" style="202" customWidth="1"/>
    <col min="8709" max="8709" width="9.109375" style="202"/>
    <col min="8710" max="8710" width="14.88671875" style="202" bestFit="1" customWidth="1"/>
    <col min="8711" max="8711" width="16.88671875" style="202" customWidth="1"/>
    <col min="8712" max="8955" width="9.109375" style="202"/>
    <col min="8956" max="8956" width="1.6640625" style="202" customWidth="1"/>
    <col min="8957" max="8957" width="20.109375" style="202" bestFit="1" customWidth="1"/>
    <col min="8958" max="8958" width="9.6640625" style="202" customWidth="1"/>
    <col min="8959" max="8959" width="14.6640625" style="202" customWidth="1"/>
    <col min="8960" max="8960" width="2.6640625" style="202" customWidth="1"/>
    <col min="8961" max="8961" width="14.6640625" style="202" customWidth="1"/>
    <col min="8962" max="8962" width="1.6640625" style="202" customWidth="1"/>
    <col min="8963" max="8963" width="11.5546875" style="202" bestFit="1" customWidth="1"/>
    <col min="8964" max="8964" width="2.6640625" style="202" customWidth="1"/>
    <col min="8965" max="8965" width="9.109375" style="202"/>
    <col min="8966" max="8966" width="14.88671875" style="202" bestFit="1" customWidth="1"/>
    <col min="8967" max="8967" width="16.88671875" style="202" customWidth="1"/>
    <col min="8968" max="9211" width="9.109375" style="202"/>
    <col min="9212" max="9212" width="1.6640625" style="202" customWidth="1"/>
    <col min="9213" max="9213" width="20.109375" style="202" bestFit="1" customWidth="1"/>
    <col min="9214" max="9214" width="9.6640625" style="202" customWidth="1"/>
    <col min="9215" max="9215" width="14.6640625" style="202" customWidth="1"/>
    <col min="9216" max="9216" width="2.6640625" style="202" customWidth="1"/>
    <col min="9217" max="9217" width="14.6640625" style="202" customWidth="1"/>
    <col min="9218" max="9218" width="1.6640625" style="202" customWidth="1"/>
    <col min="9219" max="9219" width="11.5546875" style="202" bestFit="1" customWidth="1"/>
    <col min="9220" max="9220" width="2.6640625" style="202" customWidth="1"/>
    <col min="9221" max="9221" width="9.109375" style="202"/>
    <col min="9222" max="9222" width="14.88671875" style="202" bestFit="1" customWidth="1"/>
    <col min="9223" max="9223" width="16.88671875" style="202" customWidth="1"/>
    <col min="9224" max="9467" width="9.109375" style="202"/>
    <col min="9468" max="9468" width="1.6640625" style="202" customWidth="1"/>
    <col min="9469" max="9469" width="20.109375" style="202" bestFit="1" customWidth="1"/>
    <col min="9470" max="9470" width="9.6640625" style="202" customWidth="1"/>
    <col min="9471" max="9471" width="14.6640625" style="202" customWidth="1"/>
    <col min="9472" max="9472" width="2.6640625" style="202" customWidth="1"/>
    <col min="9473" max="9473" width="14.6640625" style="202" customWidth="1"/>
    <col min="9474" max="9474" width="1.6640625" style="202" customWidth="1"/>
    <col min="9475" max="9475" width="11.5546875" style="202" bestFit="1" customWidth="1"/>
    <col min="9476" max="9476" width="2.6640625" style="202" customWidth="1"/>
    <col min="9477" max="9477" width="9.109375" style="202"/>
    <col min="9478" max="9478" width="14.88671875" style="202" bestFit="1" customWidth="1"/>
    <col min="9479" max="9479" width="16.88671875" style="202" customWidth="1"/>
    <col min="9480" max="9723" width="9.109375" style="202"/>
    <col min="9724" max="9724" width="1.6640625" style="202" customWidth="1"/>
    <col min="9725" max="9725" width="20.109375" style="202" bestFit="1" customWidth="1"/>
    <col min="9726" max="9726" width="9.6640625" style="202" customWidth="1"/>
    <col min="9727" max="9727" width="14.6640625" style="202" customWidth="1"/>
    <col min="9728" max="9728" width="2.6640625" style="202" customWidth="1"/>
    <col min="9729" max="9729" width="14.6640625" style="202" customWidth="1"/>
    <col min="9730" max="9730" width="1.6640625" style="202" customWidth="1"/>
    <col min="9731" max="9731" width="11.5546875" style="202" bestFit="1" customWidth="1"/>
    <col min="9732" max="9732" width="2.6640625" style="202" customWidth="1"/>
    <col min="9733" max="9733" width="9.109375" style="202"/>
    <col min="9734" max="9734" width="14.88671875" style="202" bestFit="1" customWidth="1"/>
    <col min="9735" max="9735" width="16.88671875" style="202" customWidth="1"/>
    <col min="9736" max="9979" width="9.109375" style="202"/>
    <col min="9980" max="9980" width="1.6640625" style="202" customWidth="1"/>
    <col min="9981" max="9981" width="20.109375" style="202" bestFit="1" customWidth="1"/>
    <col min="9982" max="9982" width="9.6640625" style="202" customWidth="1"/>
    <col min="9983" max="9983" width="14.6640625" style="202" customWidth="1"/>
    <col min="9984" max="9984" width="2.6640625" style="202" customWidth="1"/>
    <col min="9985" max="9985" width="14.6640625" style="202" customWidth="1"/>
    <col min="9986" max="9986" width="1.6640625" style="202" customWidth="1"/>
    <col min="9987" max="9987" width="11.5546875" style="202" bestFit="1" customWidth="1"/>
    <col min="9988" max="9988" width="2.6640625" style="202" customWidth="1"/>
    <col min="9989" max="9989" width="9.109375" style="202"/>
    <col min="9990" max="9990" width="14.88671875" style="202" bestFit="1" customWidth="1"/>
    <col min="9991" max="9991" width="16.88671875" style="202" customWidth="1"/>
    <col min="9992" max="10235" width="9.109375" style="202"/>
    <col min="10236" max="10236" width="1.6640625" style="202" customWidth="1"/>
    <col min="10237" max="10237" width="20.109375" style="202" bestFit="1" customWidth="1"/>
    <col min="10238" max="10238" width="9.6640625" style="202" customWidth="1"/>
    <col min="10239" max="10239" width="14.6640625" style="202" customWidth="1"/>
    <col min="10240" max="10240" width="2.6640625" style="202" customWidth="1"/>
    <col min="10241" max="10241" width="14.6640625" style="202" customWidth="1"/>
    <col min="10242" max="10242" width="1.6640625" style="202" customWidth="1"/>
    <col min="10243" max="10243" width="11.5546875" style="202" bestFit="1" customWidth="1"/>
    <col min="10244" max="10244" width="2.6640625" style="202" customWidth="1"/>
    <col min="10245" max="10245" width="9.109375" style="202"/>
    <col min="10246" max="10246" width="14.88671875" style="202" bestFit="1" customWidth="1"/>
    <col min="10247" max="10247" width="16.88671875" style="202" customWidth="1"/>
    <col min="10248" max="10491" width="9.109375" style="202"/>
    <col min="10492" max="10492" width="1.6640625" style="202" customWidth="1"/>
    <col min="10493" max="10493" width="20.109375" style="202" bestFit="1" customWidth="1"/>
    <col min="10494" max="10494" width="9.6640625" style="202" customWidth="1"/>
    <col min="10495" max="10495" width="14.6640625" style="202" customWidth="1"/>
    <col min="10496" max="10496" width="2.6640625" style="202" customWidth="1"/>
    <col min="10497" max="10497" width="14.6640625" style="202" customWidth="1"/>
    <col min="10498" max="10498" width="1.6640625" style="202" customWidth="1"/>
    <col min="10499" max="10499" width="11.5546875" style="202" bestFit="1" customWidth="1"/>
    <col min="10500" max="10500" width="2.6640625" style="202" customWidth="1"/>
    <col min="10501" max="10501" width="9.109375" style="202"/>
    <col min="10502" max="10502" width="14.88671875" style="202" bestFit="1" customWidth="1"/>
    <col min="10503" max="10503" width="16.88671875" style="202" customWidth="1"/>
    <col min="10504" max="10747" width="9.109375" style="202"/>
    <col min="10748" max="10748" width="1.6640625" style="202" customWidth="1"/>
    <col min="10749" max="10749" width="20.109375" style="202" bestFit="1" customWidth="1"/>
    <col min="10750" max="10750" width="9.6640625" style="202" customWidth="1"/>
    <col min="10751" max="10751" width="14.6640625" style="202" customWidth="1"/>
    <col min="10752" max="10752" width="2.6640625" style="202" customWidth="1"/>
    <col min="10753" max="10753" width="14.6640625" style="202" customWidth="1"/>
    <col min="10754" max="10754" width="1.6640625" style="202" customWidth="1"/>
    <col min="10755" max="10755" width="11.5546875" style="202" bestFit="1" customWidth="1"/>
    <col min="10756" max="10756" width="2.6640625" style="202" customWidth="1"/>
    <col min="10757" max="10757" width="9.109375" style="202"/>
    <col min="10758" max="10758" width="14.88671875" style="202" bestFit="1" customWidth="1"/>
    <col min="10759" max="10759" width="16.88671875" style="202" customWidth="1"/>
    <col min="10760" max="11003" width="9.109375" style="202"/>
    <col min="11004" max="11004" width="1.6640625" style="202" customWidth="1"/>
    <col min="11005" max="11005" width="20.109375" style="202" bestFit="1" customWidth="1"/>
    <col min="11006" max="11006" width="9.6640625" style="202" customWidth="1"/>
    <col min="11007" max="11007" width="14.6640625" style="202" customWidth="1"/>
    <col min="11008" max="11008" width="2.6640625" style="202" customWidth="1"/>
    <col min="11009" max="11009" width="14.6640625" style="202" customWidth="1"/>
    <col min="11010" max="11010" width="1.6640625" style="202" customWidth="1"/>
    <col min="11011" max="11011" width="11.5546875" style="202" bestFit="1" customWidth="1"/>
    <col min="11012" max="11012" width="2.6640625" style="202" customWidth="1"/>
    <col min="11013" max="11013" width="9.109375" style="202"/>
    <col min="11014" max="11014" width="14.88671875" style="202" bestFit="1" customWidth="1"/>
    <col min="11015" max="11015" width="16.88671875" style="202" customWidth="1"/>
    <col min="11016" max="11259" width="9.109375" style="202"/>
    <col min="11260" max="11260" width="1.6640625" style="202" customWidth="1"/>
    <col min="11261" max="11261" width="20.109375" style="202" bestFit="1" customWidth="1"/>
    <col min="11262" max="11262" width="9.6640625" style="202" customWidth="1"/>
    <col min="11263" max="11263" width="14.6640625" style="202" customWidth="1"/>
    <col min="11264" max="11264" width="2.6640625" style="202" customWidth="1"/>
    <col min="11265" max="11265" width="14.6640625" style="202" customWidth="1"/>
    <col min="11266" max="11266" width="1.6640625" style="202" customWidth="1"/>
    <col min="11267" max="11267" width="11.5546875" style="202" bestFit="1" customWidth="1"/>
    <col min="11268" max="11268" width="2.6640625" style="202" customWidth="1"/>
    <col min="11269" max="11269" width="9.109375" style="202"/>
    <col min="11270" max="11270" width="14.88671875" style="202" bestFit="1" customWidth="1"/>
    <col min="11271" max="11271" width="16.88671875" style="202" customWidth="1"/>
    <col min="11272" max="11515" width="9.109375" style="202"/>
    <col min="11516" max="11516" width="1.6640625" style="202" customWidth="1"/>
    <col min="11517" max="11517" width="20.109375" style="202" bestFit="1" customWidth="1"/>
    <col min="11518" max="11518" width="9.6640625" style="202" customWidth="1"/>
    <col min="11519" max="11519" width="14.6640625" style="202" customWidth="1"/>
    <col min="11520" max="11520" width="2.6640625" style="202" customWidth="1"/>
    <col min="11521" max="11521" width="14.6640625" style="202" customWidth="1"/>
    <col min="11522" max="11522" width="1.6640625" style="202" customWidth="1"/>
    <col min="11523" max="11523" width="11.5546875" style="202" bestFit="1" customWidth="1"/>
    <col min="11524" max="11524" width="2.6640625" style="202" customWidth="1"/>
    <col min="11525" max="11525" width="9.109375" style="202"/>
    <col min="11526" max="11526" width="14.88671875" style="202" bestFit="1" customWidth="1"/>
    <col min="11527" max="11527" width="16.88671875" style="202" customWidth="1"/>
    <col min="11528" max="11771" width="9.109375" style="202"/>
    <col min="11772" max="11772" width="1.6640625" style="202" customWidth="1"/>
    <col min="11773" max="11773" width="20.109375" style="202" bestFit="1" customWidth="1"/>
    <col min="11774" max="11774" width="9.6640625" style="202" customWidth="1"/>
    <col min="11775" max="11775" width="14.6640625" style="202" customWidth="1"/>
    <col min="11776" max="11776" width="2.6640625" style="202" customWidth="1"/>
    <col min="11777" max="11777" width="14.6640625" style="202" customWidth="1"/>
    <col min="11778" max="11778" width="1.6640625" style="202" customWidth="1"/>
    <col min="11779" max="11779" width="11.5546875" style="202" bestFit="1" customWidth="1"/>
    <col min="11780" max="11780" width="2.6640625" style="202" customWidth="1"/>
    <col min="11781" max="11781" width="9.109375" style="202"/>
    <col min="11782" max="11782" width="14.88671875" style="202" bestFit="1" customWidth="1"/>
    <col min="11783" max="11783" width="16.88671875" style="202" customWidth="1"/>
    <col min="11784" max="12027" width="9.109375" style="202"/>
    <col min="12028" max="12028" width="1.6640625" style="202" customWidth="1"/>
    <col min="12029" max="12029" width="20.109375" style="202" bestFit="1" customWidth="1"/>
    <col min="12030" max="12030" width="9.6640625" style="202" customWidth="1"/>
    <col min="12031" max="12031" width="14.6640625" style="202" customWidth="1"/>
    <col min="12032" max="12032" width="2.6640625" style="202" customWidth="1"/>
    <col min="12033" max="12033" width="14.6640625" style="202" customWidth="1"/>
    <col min="12034" max="12034" width="1.6640625" style="202" customWidth="1"/>
    <col min="12035" max="12035" width="11.5546875" style="202" bestFit="1" customWidth="1"/>
    <col min="12036" max="12036" width="2.6640625" style="202" customWidth="1"/>
    <col min="12037" max="12037" width="9.109375" style="202"/>
    <col min="12038" max="12038" width="14.88671875" style="202" bestFit="1" customWidth="1"/>
    <col min="12039" max="12039" width="16.88671875" style="202" customWidth="1"/>
    <col min="12040" max="12283" width="9.109375" style="202"/>
    <col min="12284" max="12284" width="1.6640625" style="202" customWidth="1"/>
    <col min="12285" max="12285" width="20.109375" style="202" bestFit="1" customWidth="1"/>
    <col min="12286" max="12286" width="9.6640625" style="202" customWidth="1"/>
    <col min="12287" max="12287" width="14.6640625" style="202" customWidth="1"/>
    <col min="12288" max="12288" width="2.6640625" style="202" customWidth="1"/>
    <col min="12289" max="12289" width="14.6640625" style="202" customWidth="1"/>
    <col min="12290" max="12290" width="1.6640625" style="202" customWidth="1"/>
    <col min="12291" max="12291" width="11.5546875" style="202" bestFit="1" customWidth="1"/>
    <col min="12292" max="12292" width="2.6640625" style="202" customWidth="1"/>
    <col min="12293" max="12293" width="9.109375" style="202"/>
    <col min="12294" max="12294" width="14.88671875" style="202" bestFit="1" customWidth="1"/>
    <col min="12295" max="12295" width="16.88671875" style="202" customWidth="1"/>
    <col min="12296" max="12539" width="9.109375" style="202"/>
    <col min="12540" max="12540" width="1.6640625" style="202" customWidth="1"/>
    <col min="12541" max="12541" width="20.109375" style="202" bestFit="1" customWidth="1"/>
    <col min="12542" max="12542" width="9.6640625" style="202" customWidth="1"/>
    <col min="12543" max="12543" width="14.6640625" style="202" customWidth="1"/>
    <col min="12544" max="12544" width="2.6640625" style="202" customWidth="1"/>
    <col min="12545" max="12545" width="14.6640625" style="202" customWidth="1"/>
    <col min="12546" max="12546" width="1.6640625" style="202" customWidth="1"/>
    <col min="12547" max="12547" width="11.5546875" style="202" bestFit="1" customWidth="1"/>
    <col min="12548" max="12548" width="2.6640625" style="202" customWidth="1"/>
    <col min="12549" max="12549" width="9.109375" style="202"/>
    <col min="12550" max="12550" width="14.88671875" style="202" bestFit="1" customWidth="1"/>
    <col min="12551" max="12551" width="16.88671875" style="202" customWidth="1"/>
    <col min="12552" max="12795" width="9.109375" style="202"/>
    <col min="12796" max="12796" width="1.6640625" style="202" customWidth="1"/>
    <col min="12797" max="12797" width="20.109375" style="202" bestFit="1" customWidth="1"/>
    <col min="12798" max="12798" width="9.6640625" style="202" customWidth="1"/>
    <col min="12799" max="12799" width="14.6640625" style="202" customWidth="1"/>
    <col min="12800" max="12800" width="2.6640625" style="202" customWidth="1"/>
    <col min="12801" max="12801" width="14.6640625" style="202" customWidth="1"/>
    <col min="12802" max="12802" width="1.6640625" style="202" customWidth="1"/>
    <col min="12803" max="12803" width="11.5546875" style="202" bestFit="1" customWidth="1"/>
    <col min="12804" max="12804" width="2.6640625" style="202" customWidth="1"/>
    <col min="12805" max="12805" width="9.109375" style="202"/>
    <col min="12806" max="12806" width="14.88671875" style="202" bestFit="1" customWidth="1"/>
    <col min="12807" max="12807" width="16.88671875" style="202" customWidth="1"/>
    <col min="12808" max="13051" width="9.109375" style="202"/>
    <col min="13052" max="13052" width="1.6640625" style="202" customWidth="1"/>
    <col min="13053" max="13053" width="20.109375" style="202" bestFit="1" customWidth="1"/>
    <col min="13054" max="13054" width="9.6640625" style="202" customWidth="1"/>
    <col min="13055" max="13055" width="14.6640625" style="202" customWidth="1"/>
    <col min="13056" max="13056" width="2.6640625" style="202" customWidth="1"/>
    <col min="13057" max="13057" width="14.6640625" style="202" customWidth="1"/>
    <col min="13058" max="13058" width="1.6640625" style="202" customWidth="1"/>
    <col min="13059" max="13059" width="11.5546875" style="202" bestFit="1" customWidth="1"/>
    <col min="13060" max="13060" width="2.6640625" style="202" customWidth="1"/>
    <col min="13061" max="13061" width="9.109375" style="202"/>
    <col min="13062" max="13062" width="14.88671875" style="202" bestFit="1" customWidth="1"/>
    <col min="13063" max="13063" width="16.88671875" style="202" customWidth="1"/>
    <col min="13064" max="13307" width="9.109375" style="202"/>
    <col min="13308" max="13308" width="1.6640625" style="202" customWidth="1"/>
    <col min="13309" max="13309" width="20.109375" style="202" bestFit="1" customWidth="1"/>
    <col min="13310" max="13310" width="9.6640625" style="202" customWidth="1"/>
    <col min="13311" max="13311" width="14.6640625" style="202" customWidth="1"/>
    <col min="13312" max="13312" width="2.6640625" style="202" customWidth="1"/>
    <col min="13313" max="13313" width="14.6640625" style="202" customWidth="1"/>
    <col min="13314" max="13314" width="1.6640625" style="202" customWidth="1"/>
    <col min="13315" max="13315" width="11.5546875" style="202" bestFit="1" customWidth="1"/>
    <col min="13316" max="13316" width="2.6640625" style="202" customWidth="1"/>
    <col min="13317" max="13317" width="9.109375" style="202"/>
    <col min="13318" max="13318" width="14.88671875" style="202" bestFit="1" customWidth="1"/>
    <col min="13319" max="13319" width="16.88671875" style="202" customWidth="1"/>
    <col min="13320" max="13563" width="9.109375" style="202"/>
    <col min="13564" max="13564" width="1.6640625" style="202" customWidth="1"/>
    <col min="13565" max="13565" width="20.109375" style="202" bestFit="1" customWidth="1"/>
    <col min="13566" max="13566" width="9.6640625" style="202" customWidth="1"/>
    <col min="13567" max="13567" width="14.6640625" style="202" customWidth="1"/>
    <col min="13568" max="13568" width="2.6640625" style="202" customWidth="1"/>
    <col min="13569" max="13569" width="14.6640625" style="202" customWidth="1"/>
    <col min="13570" max="13570" width="1.6640625" style="202" customWidth="1"/>
    <col min="13571" max="13571" width="11.5546875" style="202" bestFit="1" customWidth="1"/>
    <col min="13572" max="13572" width="2.6640625" style="202" customWidth="1"/>
    <col min="13573" max="13573" width="9.109375" style="202"/>
    <col min="13574" max="13574" width="14.88671875" style="202" bestFit="1" customWidth="1"/>
    <col min="13575" max="13575" width="16.88671875" style="202" customWidth="1"/>
    <col min="13576" max="13819" width="9.109375" style="202"/>
    <col min="13820" max="13820" width="1.6640625" style="202" customWidth="1"/>
    <col min="13821" max="13821" width="20.109375" style="202" bestFit="1" customWidth="1"/>
    <col min="13822" max="13822" width="9.6640625" style="202" customWidth="1"/>
    <col min="13823" max="13823" width="14.6640625" style="202" customWidth="1"/>
    <col min="13824" max="13824" width="2.6640625" style="202" customWidth="1"/>
    <col min="13825" max="13825" width="14.6640625" style="202" customWidth="1"/>
    <col min="13826" max="13826" width="1.6640625" style="202" customWidth="1"/>
    <col min="13827" max="13827" width="11.5546875" style="202" bestFit="1" customWidth="1"/>
    <col min="13828" max="13828" width="2.6640625" style="202" customWidth="1"/>
    <col min="13829" max="13829" width="9.109375" style="202"/>
    <col min="13830" max="13830" width="14.88671875" style="202" bestFit="1" customWidth="1"/>
    <col min="13831" max="13831" width="16.88671875" style="202" customWidth="1"/>
    <col min="13832" max="14075" width="9.109375" style="202"/>
    <col min="14076" max="14076" width="1.6640625" style="202" customWidth="1"/>
    <col min="14077" max="14077" width="20.109375" style="202" bestFit="1" customWidth="1"/>
    <col min="14078" max="14078" width="9.6640625" style="202" customWidth="1"/>
    <col min="14079" max="14079" width="14.6640625" style="202" customWidth="1"/>
    <col min="14080" max="14080" width="2.6640625" style="202" customWidth="1"/>
    <col min="14081" max="14081" width="14.6640625" style="202" customWidth="1"/>
    <col min="14082" max="14082" width="1.6640625" style="202" customWidth="1"/>
    <col min="14083" max="14083" width="11.5546875" style="202" bestFit="1" customWidth="1"/>
    <col min="14084" max="14084" width="2.6640625" style="202" customWidth="1"/>
    <col min="14085" max="14085" width="9.109375" style="202"/>
    <col min="14086" max="14086" width="14.88671875" style="202" bestFit="1" customWidth="1"/>
    <col min="14087" max="14087" width="16.88671875" style="202" customWidth="1"/>
    <col min="14088" max="14331" width="9.109375" style="202"/>
    <col min="14332" max="14332" width="1.6640625" style="202" customWidth="1"/>
    <col min="14333" max="14333" width="20.109375" style="202" bestFit="1" customWidth="1"/>
    <col min="14334" max="14334" width="9.6640625" style="202" customWidth="1"/>
    <col min="14335" max="14335" width="14.6640625" style="202" customWidth="1"/>
    <col min="14336" max="14336" width="2.6640625" style="202" customWidth="1"/>
    <col min="14337" max="14337" width="14.6640625" style="202" customWidth="1"/>
    <col min="14338" max="14338" width="1.6640625" style="202" customWidth="1"/>
    <col min="14339" max="14339" width="11.5546875" style="202" bestFit="1" customWidth="1"/>
    <col min="14340" max="14340" width="2.6640625" style="202" customWidth="1"/>
    <col min="14341" max="14341" width="9.109375" style="202"/>
    <col min="14342" max="14342" width="14.88671875" style="202" bestFit="1" customWidth="1"/>
    <col min="14343" max="14343" width="16.88671875" style="202" customWidth="1"/>
    <col min="14344" max="14587" width="9.109375" style="202"/>
    <col min="14588" max="14588" width="1.6640625" style="202" customWidth="1"/>
    <col min="14589" max="14589" width="20.109375" style="202" bestFit="1" customWidth="1"/>
    <col min="14590" max="14590" width="9.6640625" style="202" customWidth="1"/>
    <col min="14591" max="14591" width="14.6640625" style="202" customWidth="1"/>
    <col min="14592" max="14592" width="2.6640625" style="202" customWidth="1"/>
    <col min="14593" max="14593" width="14.6640625" style="202" customWidth="1"/>
    <col min="14594" max="14594" width="1.6640625" style="202" customWidth="1"/>
    <col min="14595" max="14595" width="11.5546875" style="202" bestFit="1" customWidth="1"/>
    <col min="14596" max="14596" width="2.6640625" style="202" customWidth="1"/>
    <col min="14597" max="14597" width="9.109375" style="202"/>
    <col min="14598" max="14598" width="14.88671875" style="202" bestFit="1" customWidth="1"/>
    <col min="14599" max="14599" width="16.88671875" style="202" customWidth="1"/>
    <col min="14600" max="14843" width="9.109375" style="202"/>
    <col min="14844" max="14844" width="1.6640625" style="202" customWidth="1"/>
    <col min="14845" max="14845" width="20.109375" style="202" bestFit="1" customWidth="1"/>
    <col min="14846" max="14846" width="9.6640625" style="202" customWidth="1"/>
    <col min="14847" max="14847" width="14.6640625" style="202" customWidth="1"/>
    <col min="14848" max="14848" width="2.6640625" style="202" customWidth="1"/>
    <col min="14849" max="14849" width="14.6640625" style="202" customWidth="1"/>
    <col min="14850" max="14850" width="1.6640625" style="202" customWidth="1"/>
    <col min="14851" max="14851" width="11.5546875" style="202" bestFit="1" customWidth="1"/>
    <col min="14852" max="14852" width="2.6640625" style="202" customWidth="1"/>
    <col min="14853" max="14853" width="9.109375" style="202"/>
    <col min="14854" max="14854" width="14.88671875" style="202" bestFit="1" customWidth="1"/>
    <col min="14855" max="14855" width="16.88671875" style="202" customWidth="1"/>
    <col min="14856" max="15099" width="9.109375" style="202"/>
    <col min="15100" max="15100" width="1.6640625" style="202" customWidth="1"/>
    <col min="15101" max="15101" width="20.109375" style="202" bestFit="1" customWidth="1"/>
    <col min="15102" max="15102" width="9.6640625" style="202" customWidth="1"/>
    <col min="15103" max="15103" width="14.6640625" style="202" customWidth="1"/>
    <col min="15104" max="15104" width="2.6640625" style="202" customWidth="1"/>
    <col min="15105" max="15105" width="14.6640625" style="202" customWidth="1"/>
    <col min="15106" max="15106" width="1.6640625" style="202" customWidth="1"/>
    <col min="15107" max="15107" width="11.5546875" style="202" bestFit="1" customWidth="1"/>
    <col min="15108" max="15108" width="2.6640625" style="202" customWidth="1"/>
    <col min="15109" max="15109" width="9.109375" style="202"/>
    <col min="15110" max="15110" width="14.88671875" style="202" bestFit="1" customWidth="1"/>
    <col min="15111" max="15111" width="16.88671875" style="202" customWidth="1"/>
    <col min="15112" max="15355" width="9.109375" style="202"/>
    <col min="15356" max="15356" width="1.6640625" style="202" customWidth="1"/>
    <col min="15357" max="15357" width="20.109375" style="202" bestFit="1" customWidth="1"/>
    <col min="15358" max="15358" width="9.6640625" style="202" customWidth="1"/>
    <col min="15359" max="15359" width="14.6640625" style="202" customWidth="1"/>
    <col min="15360" max="15360" width="2.6640625" style="202" customWidth="1"/>
    <col min="15361" max="15361" width="14.6640625" style="202" customWidth="1"/>
    <col min="15362" max="15362" width="1.6640625" style="202" customWidth="1"/>
    <col min="15363" max="15363" width="11.5546875" style="202" bestFit="1" customWidth="1"/>
    <col min="15364" max="15364" width="2.6640625" style="202" customWidth="1"/>
    <col min="15365" max="15365" width="9.109375" style="202"/>
    <col min="15366" max="15366" width="14.88671875" style="202" bestFit="1" customWidth="1"/>
    <col min="15367" max="15367" width="16.88671875" style="202" customWidth="1"/>
    <col min="15368" max="15611" width="9.109375" style="202"/>
    <col min="15612" max="15612" width="1.6640625" style="202" customWidth="1"/>
    <col min="15613" max="15613" width="20.109375" style="202" bestFit="1" customWidth="1"/>
    <col min="15614" max="15614" width="9.6640625" style="202" customWidth="1"/>
    <col min="15615" max="15615" width="14.6640625" style="202" customWidth="1"/>
    <col min="15616" max="15616" width="2.6640625" style="202" customWidth="1"/>
    <col min="15617" max="15617" width="14.6640625" style="202" customWidth="1"/>
    <col min="15618" max="15618" width="1.6640625" style="202" customWidth="1"/>
    <col min="15619" max="15619" width="11.5546875" style="202" bestFit="1" customWidth="1"/>
    <col min="15620" max="15620" width="2.6640625" style="202" customWidth="1"/>
    <col min="15621" max="15621" width="9.109375" style="202"/>
    <col min="15622" max="15622" width="14.88671875" style="202" bestFit="1" customWidth="1"/>
    <col min="15623" max="15623" width="16.88671875" style="202" customWidth="1"/>
    <col min="15624" max="15867" width="9.109375" style="202"/>
    <col min="15868" max="15868" width="1.6640625" style="202" customWidth="1"/>
    <col min="15869" max="15869" width="20.109375" style="202" bestFit="1" customWidth="1"/>
    <col min="15870" max="15870" width="9.6640625" style="202" customWidth="1"/>
    <col min="15871" max="15871" width="14.6640625" style="202" customWidth="1"/>
    <col min="15872" max="15872" width="2.6640625" style="202" customWidth="1"/>
    <col min="15873" max="15873" width="14.6640625" style="202" customWidth="1"/>
    <col min="15874" max="15874" width="1.6640625" style="202" customWidth="1"/>
    <col min="15875" max="15875" width="11.5546875" style="202" bestFit="1" customWidth="1"/>
    <col min="15876" max="15876" width="2.6640625" style="202" customWidth="1"/>
    <col min="15877" max="15877" width="9.109375" style="202"/>
    <col min="15878" max="15878" width="14.88671875" style="202" bestFit="1" customWidth="1"/>
    <col min="15879" max="15879" width="16.88671875" style="202" customWidth="1"/>
    <col min="15880" max="16123" width="9.109375" style="202"/>
    <col min="16124" max="16124" width="1.6640625" style="202" customWidth="1"/>
    <col min="16125" max="16125" width="20.109375" style="202" bestFit="1" customWidth="1"/>
    <col min="16126" max="16126" width="9.6640625" style="202" customWidth="1"/>
    <col min="16127" max="16127" width="14.6640625" style="202" customWidth="1"/>
    <col min="16128" max="16128" width="2.6640625" style="202" customWidth="1"/>
    <col min="16129" max="16129" width="14.6640625" style="202" customWidth="1"/>
    <col min="16130" max="16130" width="1.6640625" style="202" customWidth="1"/>
    <col min="16131" max="16131" width="11.5546875" style="202" bestFit="1" customWidth="1"/>
    <col min="16132" max="16132" width="2.6640625" style="202" customWidth="1"/>
    <col min="16133" max="16133" width="9.109375" style="202"/>
    <col min="16134" max="16134" width="14.88671875" style="202" bestFit="1" customWidth="1"/>
    <col min="16135" max="16135" width="16.88671875" style="202" customWidth="1"/>
    <col min="16136" max="16384" width="9.109375" style="199"/>
  </cols>
  <sheetData>
    <row r="1" spans="1:7" s="191" customFormat="1" ht="45" customHeight="1" x14ac:dyDescent="0.3">
      <c r="A1" s="293" t="s">
        <v>1486</v>
      </c>
      <c r="B1" s="188"/>
      <c r="C1" s="188"/>
      <c r="D1" s="188"/>
      <c r="E1" s="188"/>
      <c r="F1" s="190"/>
      <c r="G1" s="190"/>
    </row>
    <row r="2" spans="1:7" s="192" customFormat="1" ht="24.9" customHeight="1" x14ac:dyDescent="0.3">
      <c r="A2" s="294" t="s">
        <v>423</v>
      </c>
      <c r="B2" s="294" t="s">
        <v>337</v>
      </c>
      <c r="C2" s="294" t="s">
        <v>1487</v>
      </c>
      <c r="D2" s="294" t="s">
        <v>1484</v>
      </c>
      <c r="E2" s="294" t="s">
        <v>1485</v>
      </c>
    </row>
    <row r="3" spans="1:7" s="196" customFormat="1" ht="24.9" customHeight="1" x14ac:dyDescent="0.3">
      <c r="A3" s="203" t="s">
        <v>40</v>
      </c>
      <c r="B3" s="203" t="s">
        <v>41</v>
      </c>
      <c r="C3" s="172">
        <v>210755991</v>
      </c>
      <c r="D3" s="172">
        <v>1039735</v>
      </c>
      <c r="E3" s="195">
        <v>1.0547198705111167E-3</v>
      </c>
    </row>
    <row r="4" spans="1:7" s="196" customFormat="1" ht="24.9" customHeight="1" x14ac:dyDescent="0.3">
      <c r="A4" s="203" t="s">
        <v>65</v>
      </c>
      <c r="B4" s="203" t="s">
        <v>44</v>
      </c>
      <c r="C4" s="172">
        <v>1792500</v>
      </c>
      <c r="D4" s="172">
        <v>164250</v>
      </c>
      <c r="E4" s="195">
        <v>1.6661720412552324E-4</v>
      </c>
      <c r="F4" s="204"/>
      <c r="G4" s="205"/>
    </row>
    <row r="5" spans="1:7" s="196" customFormat="1" ht="24.9" customHeight="1" x14ac:dyDescent="0.3">
      <c r="A5" s="203" t="s">
        <v>66</v>
      </c>
      <c r="B5" s="196" t="s">
        <v>67</v>
      </c>
      <c r="C5" s="172">
        <v>2080500</v>
      </c>
      <c r="D5" s="172">
        <v>1691000</v>
      </c>
      <c r="E5" s="195">
        <v>1.7153710330365893E-3</v>
      </c>
      <c r="F5" s="204"/>
      <c r="G5" s="205"/>
    </row>
    <row r="6" spans="1:7" s="196" customFormat="1" ht="24.9" customHeight="1" x14ac:dyDescent="0.3">
      <c r="A6" s="203" t="s">
        <v>69</v>
      </c>
      <c r="B6" s="196" t="s">
        <v>53</v>
      </c>
      <c r="C6" s="172">
        <v>21738078</v>
      </c>
      <c r="D6" s="172">
        <v>4925000</v>
      </c>
      <c r="E6" s="195">
        <v>4.9959800932615041E-3</v>
      </c>
      <c r="F6" s="204"/>
      <c r="G6" s="205"/>
    </row>
    <row r="7" spans="1:7" s="196" customFormat="1" ht="24.9" customHeight="1" x14ac:dyDescent="0.3">
      <c r="A7" s="203" t="s">
        <v>75</v>
      </c>
      <c r="B7" s="196" t="s">
        <v>76</v>
      </c>
      <c r="C7" s="172">
        <v>8351000</v>
      </c>
      <c r="D7" s="172">
        <v>2608000</v>
      </c>
      <c r="E7" s="195">
        <v>2.6455870219748226E-3</v>
      </c>
      <c r="F7" s="204"/>
      <c r="G7" s="205"/>
    </row>
    <row r="8" spans="1:7" s="196" customFormat="1" ht="24.9" customHeight="1" x14ac:dyDescent="0.3">
      <c r="A8" s="203" t="s">
        <v>78</v>
      </c>
      <c r="B8" s="196" t="s">
        <v>79</v>
      </c>
      <c r="C8" s="172">
        <v>116814380</v>
      </c>
      <c r="D8" s="172">
        <v>1565738</v>
      </c>
      <c r="E8" s="195">
        <v>1.5883037318300671E-3</v>
      </c>
      <c r="F8" s="204"/>
      <c r="G8" s="205"/>
    </row>
    <row r="9" spans="1:7" s="196" customFormat="1" ht="24.9" customHeight="1" x14ac:dyDescent="0.3">
      <c r="A9" s="203" t="s">
        <v>97</v>
      </c>
      <c r="B9" s="196" t="s">
        <v>63</v>
      </c>
      <c r="C9" s="172">
        <v>16747207</v>
      </c>
      <c r="D9" s="172">
        <v>765000</v>
      </c>
      <c r="E9" s="195">
        <v>7.7602533428325891E-4</v>
      </c>
      <c r="F9" s="204"/>
    </row>
    <row r="10" spans="1:7" s="196" customFormat="1" ht="24.9" customHeight="1" x14ac:dyDescent="0.3">
      <c r="A10" s="203" t="s">
        <v>98</v>
      </c>
      <c r="B10" s="196" t="s">
        <v>63</v>
      </c>
      <c r="C10" s="172">
        <v>19106617.5</v>
      </c>
      <c r="D10" s="172">
        <v>5706600</v>
      </c>
      <c r="E10" s="195">
        <v>5.7888446700926086E-3</v>
      </c>
      <c r="F10" s="204"/>
      <c r="G10" s="205"/>
    </row>
    <row r="11" spans="1:7" s="196" customFormat="1" ht="24.9" customHeight="1" x14ac:dyDescent="0.3">
      <c r="A11" s="203" t="s">
        <v>100</v>
      </c>
      <c r="B11" s="196" t="s">
        <v>72</v>
      </c>
      <c r="C11" s="172">
        <v>8064400</v>
      </c>
      <c r="D11" s="172">
        <v>120000</v>
      </c>
      <c r="E11" s="195">
        <v>1.2172946420129553E-4</v>
      </c>
      <c r="F11" s="204"/>
      <c r="G11" s="205"/>
    </row>
    <row r="12" spans="1:7" s="196" customFormat="1" ht="24.9" customHeight="1" x14ac:dyDescent="0.3">
      <c r="A12" s="203" t="s">
        <v>101</v>
      </c>
      <c r="B12" s="196" t="s">
        <v>91</v>
      </c>
      <c r="C12" s="172">
        <v>71000000</v>
      </c>
      <c r="D12" s="172">
        <v>1634000</v>
      </c>
      <c r="E12" s="195">
        <v>1.6575495375409741E-3</v>
      </c>
      <c r="F12" s="204"/>
      <c r="G12" s="205"/>
    </row>
    <row r="13" spans="1:7" s="196" customFormat="1" ht="24.9" customHeight="1" x14ac:dyDescent="0.3">
      <c r="A13" s="203" t="s">
        <v>104</v>
      </c>
      <c r="B13" s="196" t="s">
        <v>76</v>
      </c>
      <c r="C13" s="172">
        <v>46392372</v>
      </c>
      <c r="D13" s="172">
        <v>1670126</v>
      </c>
      <c r="E13" s="195">
        <v>1.694196192738774E-3</v>
      </c>
      <c r="F13" s="204"/>
      <c r="G13" s="205"/>
    </row>
    <row r="14" spans="1:7" s="196" customFormat="1" ht="24.9" customHeight="1" x14ac:dyDescent="0.3">
      <c r="A14" s="203" t="s">
        <v>109</v>
      </c>
      <c r="B14" s="196" t="s">
        <v>35</v>
      </c>
      <c r="C14" s="172">
        <v>241384614</v>
      </c>
      <c r="D14" s="172">
        <v>2492300</v>
      </c>
      <c r="E14" s="195">
        <v>2.5282195302407402E-3</v>
      </c>
      <c r="F14" s="204"/>
      <c r="G14" s="205"/>
    </row>
    <row r="15" spans="1:7" s="196" customFormat="1" ht="24.9" customHeight="1" x14ac:dyDescent="0.3">
      <c r="A15" s="203" t="s">
        <v>116</v>
      </c>
      <c r="B15" s="196" t="s">
        <v>117</v>
      </c>
      <c r="C15" s="172">
        <v>179791051</v>
      </c>
      <c r="D15" s="172">
        <v>11714417.6</v>
      </c>
      <c r="E15" s="195">
        <v>1.1883248148985217E-2</v>
      </c>
      <c r="F15" s="204"/>
      <c r="G15" s="205"/>
    </row>
    <row r="16" spans="1:7" s="196" customFormat="1" ht="24.9" customHeight="1" x14ac:dyDescent="0.3">
      <c r="A16" s="203" t="s">
        <v>121</v>
      </c>
      <c r="B16" s="196" t="s">
        <v>53</v>
      </c>
      <c r="C16" s="172">
        <v>73600000</v>
      </c>
      <c r="D16" s="172">
        <v>18620000</v>
      </c>
      <c r="E16" s="195">
        <v>1.8888355195234355E-2</v>
      </c>
      <c r="F16" s="204"/>
      <c r="G16" s="205"/>
    </row>
    <row r="17" spans="1:7" s="196" customFormat="1" ht="24.9" customHeight="1" x14ac:dyDescent="0.3">
      <c r="A17" s="203" t="s">
        <v>124</v>
      </c>
      <c r="B17" s="196" t="s">
        <v>47</v>
      </c>
      <c r="C17" s="172">
        <v>193341480</v>
      </c>
      <c r="D17" s="172">
        <v>725167</v>
      </c>
      <c r="E17" s="195">
        <v>7.3561825305384063E-4</v>
      </c>
      <c r="F17" s="204"/>
      <c r="G17" s="205"/>
    </row>
    <row r="18" spans="1:7" s="196" customFormat="1" ht="24.9" customHeight="1" x14ac:dyDescent="0.3">
      <c r="A18" s="203" t="s">
        <v>118</v>
      </c>
      <c r="B18" s="196" t="s">
        <v>117</v>
      </c>
      <c r="C18" s="172">
        <v>197622070</v>
      </c>
      <c r="D18" s="172">
        <v>71810287</v>
      </c>
      <c r="E18" s="195">
        <v>7.2845231338760474E-2</v>
      </c>
      <c r="F18" s="204"/>
      <c r="G18" s="205"/>
    </row>
    <row r="19" spans="1:7" s="196" customFormat="1" ht="24.9" customHeight="1" x14ac:dyDescent="0.3">
      <c r="A19" s="203" t="s">
        <v>134</v>
      </c>
      <c r="B19" s="196" t="s">
        <v>135</v>
      </c>
      <c r="C19" s="172">
        <v>39494269</v>
      </c>
      <c r="D19" s="172">
        <v>3911226</v>
      </c>
      <c r="E19" s="195">
        <v>3.967595377918136E-3</v>
      </c>
      <c r="F19" s="204"/>
      <c r="G19" s="205"/>
    </row>
    <row r="20" spans="1:7" s="196" customFormat="1" ht="24.9" customHeight="1" x14ac:dyDescent="0.3">
      <c r="A20" s="203" t="s">
        <v>137</v>
      </c>
      <c r="B20" s="196" t="s">
        <v>117</v>
      </c>
      <c r="C20" s="206">
        <v>753300032</v>
      </c>
      <c r="D20" s="206">
        <v>154652082</v>
      </c>
      <c r="E20" s="195">
        <v>0.15688095899562349</v>
      </c>
      <c r="F20" s="204"/>
      <c r="G20" s="205"/>
    </row>
    <row r="21" spans="1:7" s="196" customFormat="1" ht="24.9" customHeight="1" x14ac:dyDescent="0.3">
      <c r="A21" s="203" t="s">
        <v>145</v>
      </c>
      <c r="B21" s="196" t="s">
        <v>94</v>
      </c>
      <c r="C21" s="172">
        <v>8700000</v>
      </c>
      <c r="D21" s="172">
        <v>252388</v>
      </c>
      <c r="E21" s="195">
        <v>2.5602546675697145E-4</v>
      </c>
      <c r="F21" s="204"/>
      <c r="G21" s="205"/>
    </row>
    <row r="22" spans="1:7" s="196" customFormat="1" ht="24.9" customHeight="1" x14ac:dyDescent="0.3">
      <c r="A22" s="203" t="s">
        <v>86</v>
      </c>
      <c r="B22" s="196" t="s">
        <v>85</v>
      </c>
      <c r="C22" s="172">
        <v>544592509</v>
      </c>
      <c r="D22" s="172">
        <v>126587403</v>
      </c>
      <c r="E22" s="195">
        <v>0.12841180618186224</v>
      </c>
      <c r="F22" s="204"/>
      <c r="G22" s="205"/>
    </row>
    <row r="23" spans="1:7" s="196" customFormat="1" ht="24.9" customHeight="1" x14ac:dyDescent="0.3">
      <c r="A23" s="203" t="s">
        <v>148</v>
      </c>
      <c r="B23" s="196" t="s">
        <v>117</v>
      </c>
      <c r="C23" s="172">
        <v>465610183</v>
      </c>
      <c r="D23" s="172">
        <v>25413000</v>
      </c>
      <c r="E23" s="195">
        <v>2.5779257281229359E-2</v>
      </c>
      <c r="F23" s="204"/>
      <c r="G23" s="205"/>
    </row>
    <row r="24" spans="1:7" s="196" customFormat="1" ht="24.9" customHeight="1" x14ac:dyDescent="0.3">
      <c r="A24" s="203" t="s">
        <v>1488</v>
      </c>
      <c r="B24" s="196" t="s">
        <v>150</v>
      </c>
      <c r="C24" s="172">
        <v>6512924</v>
      </c>
      <c r="D24" s="172">
        <v>385000</v>
      </c>
      <c r="E24" s="195">
        <v>3.9054869764582311E-4</v>
      </c>
      <c r="F24" s="204"/>
      <c r="G24" s="205"/>
    </row>
    <row r="25" spans="1:7" s="196" customFormat="1" ht="24.9" customHeight="1" x14ac:dyDescent="0.3">
      <c r="A25" s="203" t="s">
        <v>158</v>
      </c>
      <c r="B25" s="203" t="s">
        <v>79</v>
      </c>
      <c r="C25" s="207">
        <v>66700541</v>
      </c>
      <c r="D25" s="207">
        <v>4150000</v>
      </c>
      <c r="E25" s="195">
        <v>4.2098106369614701E-3</v>
      </c>
      <c r="F25" s="204"/>
      <c r="G25" s="205"/>
    </row>
    <row r="26" spans="1:7" s="196" customFormat="1" ht="24.9" customHeight="1" x14ac:dyDescent="0.3">
      <c r="A26" s="203" t="s">
        <v>167</v>
      </c>
      <c r="B26" s="203" t="s">
        <v>44</v>
      </c>
      <c r="C26" s="172">
        <v>221156</v>
      </c>
      <c r="D26" s="172">
        <v>221156</v>
      </c>
      <c r="E26" s="195">
        <v>2.2434334487418095E-4</v>
      </c>
      <c r="F26" s="204"/>
      <c r="G26" s="205"/>
    </row>
    <row r="27" spans="1:7" s="196" customFormat="1" ht="24.9" customHeight="1" x14ac:dyDescent="0.3">
      <c r="A27" s="203" t="s">
        <v>170</v>
      </c>
      <c r="B27" s="203" t="s">
        <v>135</v>
      </c>
      <c r="C27" s="172">
        <v>27500000</v>
      </c>
      <c r="D27" s="172">
        <v>500000</v>
      </c>
      <c r="E27" s="195">
        <v>5.0720610083873131E-4</v>
      </c>
      <c r="F27" s="204"/>
      <c r="G27" s="205"/>
    </row>
    <row r="28" spans="1:7" s="196" customFormat="1" ht="24.9" customHeight="1" x14ac:dyDescent="0.3">
      <c r="A28" s="203" t="s">
        <v>171</v>
      </c>
      <c r="B28" s="203" t="s">
        <v>35</v>
      </c>
      <c r="C28" s="172">
        <v>36308036</v>
      </c>
      <c r="D28" s="172">
        <v>5910000</v>
      </c>
      <c r="E28" s="195">
        <v>5.9951761119138042E-3</v>
      </c>
      <c r="F28" s="204"/>
      <c r="G28" s="205"/>
    </row>
    <row r="29" spans="1:7" s="196" customFormat="1" ht="24.9" customHeight="1" x14ac:dyDescent="0.3">
      <c r="A29" s="203" t="s">
        <v>173</v>
      </c>
      <c r="B29" s="196" t="s">
        <v>53</v>
      </c>
      <c r="C29" s="172">
        <v>1083761</v>
      </c>
      <c r="D29" s="172">
        <v>550000</v>
      </c>
      <c r="E29" s="195">
        <v>5.5792671092260446E-4</v>
      </c>
      <c r="F29" s="204"/>
      <c r="G29" s="205"/>
    </row>
    <row r="30" spans="1:7" s="196" customFormat="1" ht="24.9" customHeight="1" x14ac:dyDescent="0.3">
      <c r="A30" s="203" t="s">
        <v>174</v>
      </c>
      <c r="B30" s="203" t="s">
        <v>59</v>
      </c>
      <c r="C30" s="172">
        <v>19574122</v>
      </c>
      <c r="D30" s="172">
        <v>2886000</v>
      </c>
      <c r="E30" s="195">
        <v>2.9275936140411574E-3</v>
      </c>
      <c r="F30" s="204"/>
      <c r="G30" s="205"/>
    </row>
    <row r="31" spans="1:7" s="196" customFormat="1" ht="24.9" customHeight="1" x14ac:dyDescent="0.3">
      <c r="A31" s="203" t="s">
        <v>175</v>
      </c>
      <c r="B31" s="203" t="s">
        <v>88</v>
      </c>
      <c r="C31" s="172">
        <v>957333</v>
      </c>
      <c r="D31" s="172">
        <v>46625</v>
      </c>
      <c r="E31" s="195">
        <v>4.72969689032117E-5</v>
      </c>
      <c r="F31" s="204"/>
      <c r="G31" s="205"/>
    </row>
    <row r="32" spans="1:7" s="196" customFormat="1" ht="24.9" customHeight="1" x14ac:dyDescent="0.3">
      <c r="A32" s="203" t="s">
        <v>180</v>
      </c>
      <c r="B32" s="203" t="s">
        <v>79</v>
      </c>
      <c r="C32" s="172">
        <v>407612468</v>
      </c>
      <c r="D32" s="172">
        <v>11126682.5</v>
      </c>
      <c r="E32" s="195">
        <v>1.1287042492191094E-2</v>
      </c>
      <c r="F32" s="204"/>
      <c r="G32" s="205"/>
    </row>
    <row r="33" spans="1:7" s="196" customFormat="1" ht="24.9" customHeight="1" x14ac:dyDescent="0.3">
      <c r="A33" s="203" t="s">
        <v>181</v>
      </c>
      <c r="B33" s="203" t="s">
        <v>76</v>
      </c>
      <c r="C33" s="172">
        <v>365000000</v>
      </c>
      <c r="D33" s="172">
        <v>16000000</v>
      </c>
      <c r="E33" s="195">
        <v>1.6230595226839402E-2</v>
      </c>
      <c r="F33" s="204"/>
      <c r="G33" s="205"/>
    </row>
    <row r="34" spans="1:7" s="196" customFormat="1" ht="24.9" customHeight="1" x14ac:dyDescent="0.3">
      <c r="A34" s="203" t="s">
        <v>184</v>
      </c>
      <c r="B34" s="203" t="s">
        <v>63</v>
      </c>
      <c r="C34" s="172">
        <v>33753052</v>
      </c>
      <c r="D34" s="172">
        <v>25000000</v>
      </c>
      <c r="E34" s="195">
        <v>2.5360305041936568E-2</v>
      </c>
      <c r="F34" s="204"/>
      <c r="G34" s="205"/>
    </row>
    <row r="35" spans="1:7" s="196" customFormat="1" ht="24.9" customHeight="1" x14ac:dyDescent="0.3">
      <c r="A35" s="203" t="s">
        <v>186</v>
      </c>
      <c r="B35" s="173" t="s">
        <v>35</v>
      </c>
      <c r="C35" s="172">
        <v>750000</v>
      </c>
      <c r="D35" s="172">
        <v>650000</v>
      </c>
      <c r="E35" s="195">
        <v>6.5936793109035077E-4</v>
      </c>
      <c r="F35" s="204"/>
      <c r="G35" s="205"/>
    </row>
    <row r="36" spans="1:7" s="196" customFormat="1" ht="24.9" customHeight="1" x14ac:dyDescent="0.3">
      <c r="A36" s="203" t="s">
        <v>187</v>
      </c>
      <c r="B36" s="173" t="s">
        <v>91</v>
      </c>
      <c r="C36" s="172">
        <v>525998484</v>
      </c>
      <c r="D36" s="172">
        <v>83911010</v>
      </c>
      <c r="E36" s="195">
        <v>8.5120352399079585E-2</v>
      </c>
      <c r="F36" s="204"/>
      <c r="G36" s="205"/>
    </row>
    <row r="37" spans="1:7" s="196" customFormat="1" ht="24.9" customHeight="1" x14ac:dyDescent="0.3">
      <c r="A37" s="203" t="s">
        <v>188</v>
      </c>
      <c r="B37" s="203" t="s">
        <v>67</v>
      </c>
      <c r="C37" s="172">
        <v>400000</v>
      </c>
      <c r="D37" s="172">
        <v>117500</v>
      </c>
      <c r="E37" s="195">
        <v>1.1919343369710187E-4</v>
      </c>
      <c r="F37" s="204"/>
      <c r="G37" s="205"/>
    </row>
    <row r="38" spans="1:7" s="196" customFormat="1" ht="24.9" customHeight="1" x14ac:dyDescent="0.3">
      <c r="A38" s="203" t="s">
        <v>189</v>
      </c>
      <c r="B38" s="203" t="s">
        <v>59</v>
      </c>
      <c r="C38" s="207">
        <v>7200000</v>
      </c>
      <c r="D38" s="207">
        <v>842000</v>
      </c>
      <c r="E38" s="195">
        <v>8.5413507381242363E-4</v>
      </c>
      <c r="F38" s="204"/>
      <c r="G38" s="205"/>
    </row>
    <row r="39" spans="1:7" s="196" customFormat="1" ht="24.9" customHeight="1" x14ac:dyDescent="0.3">
      <c r="A39" s="203" t="s">
        <v>191</v>
      </c>
      <c r="B39" s="203" t="s">
        <v>135</v>
      </c>
      <c r="C39" s="172">
        <v>2124498</v>
      </c>
      <c r="D39" s="172">
        <v>868298</v>
      </c>
      <c r="E39" s="195">
        <v>8.808120858921375E-4</v>
      </c>
      <c r="F39" s="204"/>
      <c r="G39" s="205"/>
    </row>
    <row r="40" spans="1:7" s="196" customFormat="1" ht="24.9" customHeight="1" x14ac:dyDescent="0.3">
      <c r="A40" s="203" t="s">
        <v>80</v>
      </c>
      <c r="B40" s="203" t="s">
        <v>41</v>
      </c>
      <c r="C40" s="172">
        <v>6000000</v>
      </c>
      <c r="D40" s="172">
        <v>6000000</v>
      </c>
      <c r="E40" s="195">
        <v>6.0864732100647757E-3</v>
      </c>
      <c r="F40" s="204"/>
      <c r="G40" s="205"/>
    </row>
    <row r="41" spans="1:7" s="196" customFormat="1" ht="24.9" customHeight="1" x14ac:dyDescent="0.3">
      <c r="A41" s="203" t="s">
        <v>194</v>
      </c>
      <c r="B41" s="203" t="s">
        <v>135</v>
      </c>
      <c r="C41" s="172">
        <v>29019002</v>
      </c>
      <c r="D41" s="172">
        <v>3874002</v>
      </c>
      <c r="E41" s="195">
        <v>3.9298348981228939E-3</v>
      </c>
      <c r="F41" s="204"/>
      <c r="G41" s="205"/>
    </row>
    <row r="42" spans="1:7" s="196" customFormat="1" ht="24.9" customHeight="1" x14ac:dyDescent="0.3">
      <c r="A42" s="203" t="s">
        <v>204</v>
      </c>
      <c r="B42" s="203" t="s">
        <v>150</v>
      </c>
      <c r="C42" s="172">
        <v>21253478</v>
      </c>
      <c r="D42" s="172">
        <v>1615000</v>
      </c>
      <c r="E42" s="195">
        <v>1.6382757057091023E-3</v>
      </c>
      <c r="F42" s="204"/>
      <c r="G42" s="205"/>
    </row>
    <row r="43" spans="1:7" s="196" customFormat="1" ht="24.9" customHeight="1" x14ac:dyDescent="0.3">
      <c r="A43" s="203" t="s">
        <v>205</v>
      </c>
      <c r="B43" s="196" t="s">
        <v>72</v>
      </c>
      <c r="C43" s="172">
        <v>33282855</v>
      </c>
      <c r="D43" s="172">
        <v>600000</v>
      </c>
      <c r="E43" s="195">
        <v>6.0864732100647761E-4</v>
      </c>
      <c r="F43" s="204"/>
      <c r="G43" s="205"/>
    </row>
    <row r="44" spans="1:7" s="196" customFormat="1" ht="24.9" customHeight="1" x14ac:dyDescent="0.3">
      <c r="A44" s="203" t="s">
        <v>207</v>
      </c>
      <c r="B44" s="203" t="s">
        <v>117</v>
      </c>
      <c r="C44" s="172">
        <v>220122850</v>
      </c>
      <c r="D44" s="172">
        <v>15160000</v>
      </c>
      <c r="E44" s="195">
        <v>1.5378488977430334E-2</v>
      </c>
      <c r="F44" s="204"/>
      <c r="G44" s="205"/>
    </row>
    <row r="45" spans="1:7" s="196" customFormat="1" ht="24.9" customHeight="1" x14ac:dyDescent="0.3">
      <c r="A45" s="203" t="s">
        <v>211</v>
      </c>
      <c r="B45" s="203" t="s">
        <v>53</v>
      </c>
      <c r="C45" s="172">
        <v>13249194</v>
      </c>
      <c r="D45" s="172">
        <v>2800000</v>
      </c>
      <c r="E45" s="195">
        <v>2.8403541646968957E-3</v>
      </c>
      <c r="F45" s="204"/>
      <c r="G45" s="205"/>
    </row>
    <row r="46" spans="1:7" s="196" customFormat="1" ht="24.9" customHeight="1" x14ac:dyDescent="0.3">
      <c r="A46" s="203" t="s">
        <v>221</v>
      </c>
      <c r="B46" s="203" t="s">
        <v>56</v>
      </c>
      <c r="C46" s="172">
        <v>489000</v>
      </c>
      <c r="D46" s="172">
        <v>307000</v>
      </c>
      <c r="E46" s="195">
        <v>3.1142454591498106E-4</v>
      </c>
      <c r="F46" s="204"/>
      <c r="G46" s="205"/>
    </row>
    <row r="47" spans="1:7" s="196" customFormat="1" ht="24.9" customHeight="1" x14ac:dyDescent="0.3">
      <c r="A47" s="203" t="s">
        <v>224</v>
      </c>
      <c r="B47" s="203" t="s">
        <v>107</v>
      </c>
      <c r="C47" s="172">
        <v>44150025</v>
      </c>
      <c r="D47" s="172">
        <v>715000</v>
      </c>
      <c r="E47" s="195">
        <v>7.2530472419938586E-4</v>
      </c>
      <c r="F47" s="204"/>
      <c r="G47" s="205"/>
    </row>
    <row r="48" spans="1:7" s="196" customFormat="1" ht="24.9" customHeight="1" x14ac:dyDescent="0.3">
      <c r="A48" s="203" t="s">
        <v>60</v>
      </c>
      <c r="B48" s="203" t="s">
        <v>59</v>
      </c>
      <c r="C48" s="172">
        <v>340000000</v>
      </c>
      <c r="D48" s="172">
        <v>7250000</v>
      </c>
      <c r="E48" s="195">
        <v>7.3544884621616043E-3</v>
      </c>
      <c r="F48" s="204"/>
      <c r="G48" s="205"/>
    </row>
    <row r="49" spans="1:7" s="196" customFormat="1" ht="24.9" customHeight="1" x14ac:dyDescent="0.3">
      <c r="A49" s="203" t="s">
        <v>238</v>
      </c>
      <c r="B49" s="203" t="s">
        <v>67</v>
      </c>
      <c r="C49" s="172">
        <v>1700000</v>
      </c>
      <c r="D49" s="172">
        <v>130000</v>
      </c>
      <c r="E49" s="195">
        <v>1.3187358621807014E-4</v>
      </c>
      <c r="F49" s="204"/>
      <c r="G49" s="205"/>
    </row>
    <row r="50" spans="1:7" s="196" customFormat="1" ht="24.9" customHeight="1" x14ac:dyDescent="0.3">
      <c r="A50" s="203" t="s">
        <v>243</v>
      </c>
      <c r="B50" s="203" t="s">
        <v>82</v>
      </c>
      <c r="C50" s="172">
        <v>15248000</v>
      </c>
      <c r="D50" s="172">
        <v>1887000</v>
      </c>
      <c r="E50" s="195">
        <v>1.9141958245653722E-3</v>
      </c>
      <c r="F50" s="204"/>
      <c r="G50" s="205"/>
    </row>
    <row r="51" spans="1:7" s="196" customFormat="1" ht="24.9" customHeight="1" x14ac:dyDescent="0.3">
      <c r="A51" s="203" t="s">
        <v>247</v>
      </c>
      <c r="B51" s="203" t="s">
        <v>79</v>
      </c>
      <c r="C51" s="172">
        <v>286477216</v>
      </c>
      <c r="D51" s="172">
        <v>11300298.73</v>
      </c>
      <c r="E51" s="195">
        <v>1.1463160914312336E-2</v>
      </c>
      <c r="F51" s="204"/>
      <c r="G51" s="205"/>
    </row>
    <row r="52" spans="1:7" s="196" customFormat="1" ht="24.9" customHeight="1" x14ac:dyDescent="0.3">
      <c r="A52" s="203" t="s">
        <v>250</v>
      </c>
      <c r="B52" s="196" t="s">
        <v>88</v>
      </c>
      <c r="C52" s="172">
        <v>523195</v>
      </c>
      <c r="D52" s="172">
        <v>46712</v>
      </c>
      <c r="E52" s="195">
        <v>4.7385222764757637E-5</v>
      </c>
      <c r="F52" s="204"/>
      <c r="G52" s="205"/>
    </row>
    <row r="53" spans="1:7" s="196" customFormat="1" ht="24.9" customHeight="1" x14ac:dyDescent="0.3">
      <c r="A53" s="203" t="s">
        <v>251</v>
      </c>
      <c r="B53" s="203" t="s">
        <v>41</v>
      </c>
      <c r="C53" s="172">
        <v>59300000</v>
      </c>
      <c r="D53" s="172">
        <v>320000</v>
      </c>
      <c r="E53" s="195">
        <v>3.2461190453678807E-4</v>
      </c>
      <c r="F53" s="204"/>
      <c r="G53" s="205"/>
    </row>
    <row r="54" spans="1:7" s="196" customFormat="1" ht="24.9" customHeight="1" x14ac:dyDescent="0.3">
      <c r="A54" s="203" t="s">
        <v>252</v>
      </c>
      <c r="B54" s="203" t="s">
        <v>117</v>
      </c>
      <c r="C54" s="172">
        <v>1447158</v>
      </c>
      <c r="D54" s="172">
        <v>100000</v>
      </c>
      <c r="E54" s="195">
        <v>1.0144122016774626E-4</v>
      </c>
      <c r="F54" s="204"/>
      <c r="G54" s="205"/>
    </row>
    <row r="55" spans="1:7" s="196" customFormat="1" ht="24.9" customHeight="1" x14ac:dyDescent="0.3">
      <c r="A55" s="203" t="s">
        <v>255</v>
      </c>
      <c r="B55" s="203" t="s">
        <v>44</v>
      </c>
      <c r="C55" s="172">
        <v>464850000</v>
      </c>
      <c r="D55" s="172">
        <v>17020706</v>
      </c>
      <c r="E55" s="195">
        <v>1.7266011847564801E-2</v>
      </c>
      <c r="F55" s="204"/>
      <c r="G55" s="205"/>
    </row>
    <row r="56" spans="1:7" s="196" customFormat="1" ht="24.9" customHeight="1" x14ac:dyDescent="0.3">
      <c r="A56" s="203" t="s">
        <v>258</v>
      </c>
      <c r="B56" s="203" t="s">
        <v>107</v>
      </c>
      <c r="C56" s="172">
        <v>8500000</v>
      </c>
      <c r="D56" s="172">
        <v>360000</v>
      </c>
      <c r="E56" s="195">
        <v>3.6518839260388659E-4</v>
      </c>
      <c r="F56" s="204"/>
      <c r="G56" s="205"/>
    </row>
    <row r="57" spans="1:7" s="196" customFormat="1" ht="24.9" customHeight="1" x14ac:dyDescent="0.3">
      <c r="A57" s="203" t="s">
        <v>261</v>
      </c>
      <c r="B57" s="203" t="s">
        <v>150</v>
      </c>
      <c r="C57" s="172">
        <v>24643525</v>
      </c>
      <c r="D57" s="172">
        <v>1233525</v>
      </c>
      <c r="E57" s="195">
        <v>1.2513028110741921E-3</v>
      </c>
      <c r="F57" s="204"/>
      <c r="G57" s="205"/>
    </row>
    <row r="58" spans="1:7" s="196" customFormat="1" ht="24.9" customHeight="1" x14ac:dyDescent="0.3">
      <c r="A58" s="203" t="s">
        <v>264</v>
      </c>
      <c r="B58" s="203" t="s">
        <v>41</v>
      </c>
      <c r="C58" s="172">
        <v>452000</v>
      </c>
      <c r="D58" s="172">
        <v>400000</v>
      </c>
      <c r="E58" s="195">
        <v>4.0576488067098506E-4</v>
      </c>
      <c r="F58" s="204"/>
      <c r="G58" s="205"/>
    </row>
    <row r="59" spans="1:7" s="196" customFormat="1" ht="24.9" customHeight="1" x14ac:dyDescent="0.3">
      <c r="A59" s="203" t="s">
        <v>278</v>
      </c>
      <c r="B59" s="203" t="s">
        <v>35</v>
      </c>
      <c r="C59" s="172">
        <v>46720000</v>
      </c>
      <c r="D59" s="172">
        <v>480000</v>
      </c>
      <c r="E59" s="195">
        <v>4.869178568051821E-4</v>
      </c>
      <c r="F59" s="204"/>
      <c r="G59" s="205"/>
    </row>
    <row r="60" spans="1:7" s="196" customFormat="1" ht="24.9" customHeight="1" x14ac:dyDescent="0.3">
      <c r="A60" s="203" t="s">
        <v>282</v>
      </c>
      <c r="B60" s="203" t="s">
        <v>44</v>
      </c>
      <c r="C60" s="172">
        <v>405450000</v>
      </c>
      <c r="D60" s="172">
        <v>12295000</v>
      </c>
      <c r="E60" s="195">
        <v>1.2472198019624403E-2</v>
      </c>
      <c r="F60" s="204"/>
      <c r="G60" s="205"/>
    </row>
    <row r="61" spans="1:7" s="196" customFormat="1" ht="24.9" customHeight="1" x14ac:dyDescent="0.3">
      <c r="A61" s="203" t="s">
        <v>287</v>
      </c>
      <c r="B61" s="203" t="s">
        <v>41</v>
      </c>
      <c r="C61" s="172">
        <v>475000</v>
      </c>
      <c r="D61" s="172">
        <v>475000</v>
      </c>
      <c r="E61" s="195">
        <v>4.8184579579679479E-4</v>
      </c>
      <c r="F61" s="204"/>
      <c r="G61" s="205"/>
    </row>
    <row r="62" spans="1:7" s="196" customFormat="1" ht="24.9" customHeight="1" x14ac:dyDescent="0.3">
      <c r="A62" s="203" t="s">
        <v>288</v>
      </c>
      <c r="B62" s="203" t="s">
        <v>50</v>
      </c>
      <c r="C62" s="172">
        <v>150000</v>
      </c>
      <c r="D62" s="172">
        <v>125000</v>
      </c>
      <c r="E62" s="195">
        <v>1.2680152520968283E-4</v>
      </c>
      <c r="F62" s="204"/>
      <c r="G62" s="205"/>
    </row>
    <row r="63" spans="1:7" s="196" customFormat="1" ht="24.9" customHeight="1" x14ac:dyDescent="0.3">
      <c r="A63" s="203" t="s">
        <v>289</v>
      </c>
      <c r="B63" s="203" t="s">
        <v>35</v>
      </c>
      <c r="C63" s="172">
        <v>203247264</v>
      </c>
      <c r="D63" s="172">
        <v>42984376</v>
      </c>
      <c r="E63" s="195">
        <v>4.3603875495891883E-2</v>
      </c>
      <c r="F63" s="204"/>
      <c r="G63" s="205"/>
    </row>
    <row r="64" spans="1:7" s="196" customFormat="1" ht="24.9" customHeight="1" x14ac:dyDescent="0.3">
      <c r="A64" s="203" t="s">
        <v>291</v>
      </c>
      <c r="B64" s="203" t="s">
        <v>91</v>
      </c>
      <c r="C64" s="172">
        <v>139390879</v>
      </c>
      <c r="D64" s="172">
        <v>2917100</v>
      </c>
      <c r="E64" s="195">
        <v>2.9591418335133263E-3</v>
      </c>
      <c r="F64" s="204"/>
      <c r="G64" s="205"/>
    </row>
    <row r="65" spans="1:7" s="196" customFormat="1" ht="24.9" customHeight="1" x14ac:dyDescent="0.3">
      <c r="A65" s="203" t="s">
        <v>297</v>
      </c>
      <c r="B65" s="203" t="s">
        <v>150</v>
      </c>
      <c r="C65" s="172">
        <v>10500000</v>
      </c>
      <c r="D65" s="172">
        <v>857189</v>
      </c>
      <c r="E65" s="195">
        <v>8.6954298074370256E-4</v>
      </c>
      <c r="F65" s="204"/>
      <c r="G65" s="205"/>
    </row>
    <row r="66" spans="1:7" s="196" customFormat="1" ht="24.9" customHeight="1" x14ac:dyDescent="0.3">
      <c r="A66" s="203" t="s">
        <v>298</v>
      </c>
      <c r="B66" s="203" t="s">
        <v>72</v>
      </c>
      <c r="C66" s="172">
        <v>5256235</v>
      </c>
      <c r="D66" s="172">
        <v>707960</v>
      </c>
      <c r="E66" s="195">
        <v>7.1816326229957644E-4</v>
      </c>
      <c r="F66" s="204"/>
      <c r="G66" s="205"/>
    </row>
    <row r="67" spans="1:7" s="196" customFormat="1" ht="24.9" customHeight="1" x14ac:dyDescent="0.3">
      <c r="A67" s="203" t="s">
        <v>304</v>
      </c>
      <c r="B67" s="203" t="s">
        <v>63</v>
      </c>
      <c r="C67" s="172">
        <v>1558350000</v>
      </c>
      <c r="D67" s="172">
        <v>102610000</v>
      </c>
      <c r="E67" s="195">
        <v>0.10408883601412444</v>
      </c>
      <c r="F67" s="204"/>
      <c r="G67" s="205"/>
    </row>
    <row r="68" spans="1:7" s="196" customFormat="1" ht="24.9" customHeight="1" x14ac:dyDescent="0.3">
      <c r="A68" s="203" t="s">
        <v>305</v>
      </c>
      <c r="B68" s="203" t="s">
        <v>41</v>
      </c>
      <c r="C68" s="172">
        <v>959887</v>
      </c>
      <c r="D68" s="172">
        <v>49950</v>
      </c>
      <c r="E68" s="195">
        <v>5.0669889473789259E-5</v>
      </c>
      <c r="F68" s="204"/>
      <c r="G68" s="205"/>
    </row>
    <row r="69" spans="1:7" s="196" customFormat="1" ht="24.9" customHeight="1" x14ac:dyDescent="0.3">
      <c r="A69" s="203" t="s">
        <v>316</v>
      </c>
      <c r="B69" s="203" t="s">
        <v>141</v>
      </c>
      <c r="C69" s="172">
        <v>322652042</v>
      </c>
      <c r="D69" s="172">
        <v>42131859</v>
      </c>
      <c r="E69" s="195">
        <v>4.2739071848954424E-2</v>
      </c>
      <c r="F69" s="204"/>
      <c r="G69" s="205"/>
    </row>
    <row r="70" spans="1:7" s="196" customFormat="1" ht="24.9" customHeight="1" x14ac:dyDescent="0.3">
      <c r="A70" s="203" t="s">
        <v>317</v>
      </c>
      <c r="B70" s="203" t="s">
        <v>56</v>
      </c>
      <c r="C70" s="172">
        <v>168365253</v>
      </c>
      <c r="D70" s="172">
        <v>28500000</v>
      </c>
      <c r="E70" s="195">
        <v>2.8910747747807688E-2</v>
      </c>
      <c r="F70" s="204"/>
      <c r="G70" s="205"/>
    </row>
    <row r="71" spans="1:7" s="196" customFormat="1" ht="24.9" customHeight="1" x14ac:dyDescent="0.3">
      <c r="A71" s="203" t="s">
        <v>322</v>
      </c>
      <c r="B71" s="203" t="s">
        <v>63</v>
      </c>
      <c r="C71" s="172">
        <v>657561730</v>
      </c>
      <c r="D71" s="172">
        <v>81138190</v>
      </c>
      <c r="E71" s="195">
        <v>8.2307569958024282E-2</v>
      </c>
      <c r="F71" s="204"/>
      <c r="G71" s="205"/>
    </row>
    <row r="72" spans="1:7" s="196" customFormat="1" ht="24.9" customHeight="1" x14ac:dyDescent="0.3">
      <c r="A72" s="203" t="s">
        <v>325</v>
      </c>
      <c r="B72" s="203" t="s">
        <v>150</v>
      </c>
      <c r="C72" s="172">
        <v>34652200</v>
      </c>
      <c r="D72" s="172">
        <v>4150000</v>
      </c>
      <c r="E72" s="195">
        <v>4.2098106369614701E-3</v>
      </c>
      <c r="F72" s="204"/>
      <c r="G72" s="205"/>
    </row>
    <row r="73" spans="1:7" s="196" customFormat="1" ht="24.9" customHeight="1" x14ac:dyDescent="0.3">
      <c r="A73" s="203" t="s">
        <v>326</v>
      </c>
      <c r="B73" s="203" t="s">
        <v>35</v>
      </c>
      <c r="C73" s="172">
        <v>331700</v>
      </c>
      <c r="D73" s="172">
        <v>331700</v>
      </c>
      <c r="E73" s="195">
        <v>3.3648052729641438E-4</v>
      </c>
      <c r="F73" s="204"/>
      <c r="G73" s="205"/>
    </row>
    <row r="74" spans="1:7" s="196" customFormat="1" ht="24.9" customHeight="1" x14ac:dyDescent="0.3">
      <c r="A74" s="203" t="s">
        <v>328</v>
      </c>
      <c r="B74" s="203" t="s">
        <v>91</v>
      </c>
      <c r="C74" s="172">
        <v>31117441</v>
      </c>
      <c r="D74" s="172">
        <v>3688000</v>
      </c>
      <c r="E74" s="195">
        <v>3.7411521997864823E-3</v>
      </c>
      <c r="F74" s="204"/>
      <c r="G74" s="205"/>
    </row>
    <row r="75" spans="1:7" s="196" customFormat="1" ht="24.9" customHeight="1" x14ac:dyDescent="0.3">
      <c r="A75" s="290" t="s">
        <v>419</v>
      </c>
      <c r="B75" s="290"/>
      <c r="C75" s="291">
        <v>9877862757.5</v>
      </c>
      <c r="D75" s="291">
        <v>985792558.83000004</v>
      </c>
      <c r="E75" s="292">
        <v>0.99999999999999967</v>
      </c>
      <c r="F75" s="204"/>
      <c r="G75" s="205"/>
    </row>
    <row r="76" spans="1:7" s="196" customFormat="1" ht="19.8" x14ac:dyDescent="0.3">
      <c r="C76" s="208"/>
      <c r="F76" s="204"/>
      <c r="G76" s="205"/>
    </row>
    <row r="77" spans="1:7" s="199" customFormat="1" x14ac:dyDescent="0.3">
      <c r="A77" s="209"/>
      <c r="B77" s="209"/>
      <c r="C77" s="209"/>
      <c r="D77" s="209"/>
      <c r="E77" s="209"/>
      <c r="F77" s="210"/>
      <c r="G77" s="211"/>
    </row>
    <row r="78" spans="1:7" s="199" customFormat="1" x14ac:dyDescent="0.3">
      <c r="F78" s="210"/>
      <c r="G78" s="211"/>
    </row>
    <row r="79" spans="1:7" s="199" customFormat="1" x14ac:dyDescent="0.3">
      <c r="C79" s="212"/>
      <c r="F79" s="210"/>
      <c r="G79" s="211"/>
    </row>
    <row r="80" spans="1:7" s="199" customFormat="1" x14ac:dyDescent="0.3">
      <c r="D80" s="213" t="s">
        <v>1489</v>
      </c>
      <c r="F80" s="210"/>
      <c r="G80" s="211"/>
    </row>
    <row r="81" spans="1:7" s="199" customFormat="1" x14ac:dyDescent="0.3">
      <c r="A81" s="214"/>
      <c r="B81" s="214"/>
      <c r="C81" s="215"/>
      <c r="D81" s="216" t="s">
        <v>1489</v>
      </c>
      <c r="F81" s="210"/>
      <c r="G81" s="211"/>
    </row>
    <row r="82" spans="1:7" s="199" customFormat="1" x14ac:dyDescent="0.3">
      <c r="C82" s="215"/>
    </row>
    <row r="83" spans="1:7" s="199" customFormat="1" x14ac:dyDescent="0.3">
      <c r="C83" s="215"/>
    </row>
    <row r="84" spans="1:7" s="199" customFormat="1" x14ac:dyDescent="0.3">
      <c r="C84" s="215"/>
    </row>
    <row r="85" spans="1:7" s="199" customFormat="1" x14ac:dyDescent="0.3">
      <c r="C85" s="215"/>
    </row>
    <row r="86" spans="1:7" s="199" customFormat="1" x14ac:dyDescent="0.3">
      <c r="C86" s="215"/>
      <c r="F86" s="210"/>
    </row>
    <row r="87" spans="1:7" s="199" customFormat="1" x14ac:dyDescent="0.3">
      <c r="C87" s="215"/>
    </row>
    <row r="88" spans="1:7" s="199" customFormat="1" x14ac:dyDescent="0.3">
      <c r="C88" s="215"/>
    </row>
    <row r="89" spans="1:7" s="199" customFormat="1" x14ac:dyDescent="0.3">
      <c r="C89" s="215"/>
    </row>
    <row r="90" spans="1:7" s="199" customFormat="1" x14ac:dyDescent="0.3">
      <c r="C90" s="215"/>
    </row>
    <row r="91" spans="1:7" s="199" customFormat="1" x14ac:dyDescent="0.3">
      <c r="C91" s="215"/>
    </row>
    <row r="92" spans="1:7" s="199" customFormat="1" x14ac:dyDescent="0.3">
      <c r="C92" s="215"/>
    </row>
    <row r="93" spans="1:7" s="199" customFormat="1" x14ac:dyDescent="0.3">
      <c r="C93" s="215"/>
    </row>
    <row r="94" spans="1:7" s="199" customFormat="1" x14ac:dyDescent="0.3">
      <c r="C94" s="215"/>
    </row>
    <row r="95" spans="1:7" s="199" customFormat="1" x14ac:dyDescent="0.3">
      <c r="C95" s="215"/>
    </row>
    <row r="96" spans="1:7" s="199" customFormat="1" x14ac:dyDescent="0.3">
      <c r="C96" s="215"/>
    </row>
    <row r="97" spans="3:3" s="199" customFormat="1" x14ac:dyDescent="0.3">
      <c r="C97" s="215"/>
    </row>
    <row r="98" spans="3:3" s="199" customFormat="1" x14ac:dyDescent="0.3">
      <c r="C98" s="215"/>
    </row>
    <row r="99" spans="3:3" s="199" customFormat="1" x14ac:dyDescent="0.3">
      <c r="C99" s="215"/>
    </row>
    <row r="100" spans="3:3" s="199" customFormat="1" x14ac:dyDescent="0.3">
      <c r="C100" s="215"/>
    </row>
    <row r="101" spans="3:3" s="199" customFormat="1" x14ac:dyDescent="0.3">
      <c r="C101" s="215"/>
    </row>
    <row r="102" spans="3:3" s="199" customFormat="1" x14ac:dyDescent="0.3">
      <c r="C102" s="215"/>
    </row>
    <row r="103" spans="3:3" s="199" customFormat="1" x14ac:dyDescent="0.3">
      <c r="C103" s="215"/>
    </row>
    <row r="104" spans="3:3" s="199" customFormat="1" x14ac:dyDescent="0.3">
      <c r="C104" s="215"/>
    </row>
    <row r="105" spans="3:3" s="199" customFormat="1" x14ac:dyDescent="0.3">
      <c r="C105" s="215"/>
    </row>
    <row r="106" spans="3:3" s="199" customFormat="1" x14ac:dyDescent="0.3">
      <c r="C106" s="215"/>
    </row>
    <row r="107" spans="3:3" s="199" customFormat="1" x14ac:dyDescent="0.3">
      <c r="C107" s="215"/>
    </row>
    <row r="108" spans="3:3" s="199" customFormat="1" x14ac:dyDescent="0.3">
      <c r="C108" s="215"/>
    </row>
    <row r="109" spans="3:3" s="199" customFormat="1" x14ac:dyDescent="0.3">
      <c r="C109" s="215"/>
    </row>
    <row r="110" spans="3:3" s="199" customFormat="1" x14ac:dyDescent="0.3">
      <c r="C110" s="215"/>
    </row>
    <row r="111" spans="3:3" s="199" customFormat="1" x14ac:dyDescent="0.3">
      <c r="C111" s="215"/>
    </row>
    <row r="112" spans="3:3" s="199" customFormat="1" x14ac:dyDescent="0.3">
      <c r="C112" s="215"/>
    </row>
    <row r="113" spans="3:3" s="199" customFormat="1" x14ac:dyDescent="0.3">
      <c r="C113" s="215"/>
    </row>
    <row r="114" spans="3:3" s="199" customFormat="1" x14ac:dyDescent="0.3">
      <c r="C114" s="215"/>
    </row>
    <row r="115" spans="3:3" s="199" customFormat="1" x14ac:dyDescent="0.3">
      <c r="C115" s="215"/>
    </row>
    <row r="116" spans="3:3" s="199" customFormat="1" x14ac:dyDescent="0.3">
      <c r="C116" s="215"/>
    </row>
    <row r="117" spans="3:3" s="199" customFormat="1" x14ac:dyDescent="0.3">
      <c r="C117" s="215"/>
    </row>
    <row r="118" spans="3:3" s="199" customFormat="1" x14ac:dyDescent="0.3">
      <c r="C118" s="215"/>
    </row>
    <row r="119" spans="3:3" s="199" customFormat="1" x14ac:dyDescent="0.3">
      <c r="C119" s="215"/>
    </row>
    <row r="120" spans="3:3" s="199" customFormat="1" x14ac:dyDescent="0.3">
      <c r="C120" s="215"/>
    </row>
    <row r="121" spans="3:3" s="199" customFormat="1" x14ac:dyDescent="0.3">
      <c r="C121" s="215"/>
    </row>
    <row r="122" spans="3:3" s="199" customFormat="1" x14ac:dyDescent="0.3">
      <c r="C122" s="215"/>
    </row>
    <row r="123" spans="3:3" s="199" customFormat="1" x14ac:dyDescent="0.3">
      <c r="C123" s="215"/>
    </row>
    <row r="124" spans="3:3" s="199" customFormat="1" x14ac:dyDescent="0.3">
      <c r="C124" s="215"/>
    </row>
    <row r="125" spans="3:3" s="199" customFormat="1" x14ac:dyDescent="0.3">
      <c r="C125" s="215"/>
    </row>
    <row r="126" spans="3:3" s="199" customFormat="1" x14ac:dyDescent="0.3">
      <c r="C126" s="215"/>
    </row>
    <row r="127" spans="3:3" s="199" customFormat="1" x14ac:dyDescent="0.3">
      <c r="C127" s="215"/>
    </row>
    <row r="128" spans="3:3" s="199" customFormat="1" x14ac:dyDescent="0.3">
      <c r="C128" s="215"/>
    </row>
    <row r="129" spans="3:3" s="199" customFormat="1" x14ac:dyDescent="0.3">
      <c r="C129" s="215"/>
    </row>
    <row r="130" spans="3:3" s="199" customFormat="1" x14ac:dyDescent="0.3">
      <c r="C130" s="215"/>
    </row>
    <row r="131" spans="3:3" s="199" customFormat="1" x14ac:dyDescent="0.3">
      <c r="C131" s="215"/>
    </row>
    <row r="132" spans="3:3" s="199" customFormat="1" x14ac:dyDescent="0.3">
      <c r="C132" s="215"/>
    </row>
    <row r="133" spans="3:3" s="199" customFormat="1" x14ac:dyDescent="0.3">
      <c r="C133" s="215"/>
    </row>
    <row r="134" spans="3:3" s="199" customFormat="1" x14ac:dyDescent="0.3">
      <c r="C134" s="215"/>
    </row>
    <row r="135" spans="3:3" s="199" customFormat="1" x14ac:dyDescent="0.3">
      <c r="C135" s="215"/>
    </row>
    <row r="136" spans="3:3" s="199" customFormat="1" x14ac:dyDescent="0.3">
      <c r="C136" s="215"/>
    </row>
    <row r="137" spans="3:3" s="199" customFormat="1" x14ac:dyDescent="0.3">
      <c r="C137" s="215"/>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A6D0-F0D6-4012-A47E-29C95EFF6FB8}">
  <dimension ref="A1:G15"/>
  <sheetViews>
    <sheetView showGridLines="0" workbookViewId="0"/>
  </sheetViews>
  <sheetFormatPr defaultColWidth="9.109375" defaultRowHeight="12.6" x14ac:dyDescent="0.3"/>
  <cols>
    <col min="1" max="1" width="22.88671875" style="199" customWidth="1"/>
    <col min="2" max="2" width="38.33203125" style="199" customWidth="1"/>
    <col min="3" max="3" width="32.88671875" style="199" customWidth="1"/>
    <col min="4" max="4" width="34.88671875" style="199" customWidth="1"/>
    <col min="5" max="5" width="27.88671875" style="199" customWidth="1"/>
    <col min="6" max="6" width="6.5546875" style="199" customWidth="1"/>
    <col min="7" max="7" width="9.109375" style="199"/>
    <col min="8" max="8" width="16.5546875" style="199" bestFit="1" customWidth="1"/>
    <col min="9" max="252" width="9.109375" style="199"/>
    <col min="253" max="253" width="1.6640625" style="199" customWidth="1"/>
    <col min="254" max="254" width="20.109375" style="199" customWidth="1"/>
    <col min="255" max="255" width="9.6640625" style="199" customWidth="1"/>
    <col min="256" max="256" width="14.6640625" style="199" customWidth="1"/>
    <col min="257" max="257" width="1.6640625" style="199" customWidth="1"/>
    <col min="258" max="258" width="14.6640625" style="199" customWidth="1"/>
    <col min="259" max="259" width="1.6640625" style="199" customWidth="1"/>
    <col min="260" max="260" width="11.5546875" style="199" bestFit="1" customWidth="1"/>
    <col min="261" max="261" width="2.88671875" style="199" customWidth="1"/>
    <col min="262" max="262" width="6.5546875" style="199" customWidth="1"/>
    <col min="263" max="263" width="9.109375" style="199"/>
    <col min="264" max="264" width="16.5546875" style="199" bestFit="1" customWidth="1"/>
    <col min="265" max="508" width="9.109375" style="199"/>
    <col min="509" max="509" width="1.6640625" style="199" customWidth="1"/>
    <col min="510" max="510" width="20.109375" style="199" customWidth="1"/>
    <col min="511" max="511" width="9.6640625" style="199" customWidth="1"/>
    <col min="512" max="512" width="14.6640625" style="199" customWidth="1"/>
    <col min="513" max="513" width="1.6640625" style="199" customWidth="1"/>
    <col min="514" max="514" width="14.6640625" style="199" customWidth="1"/>
    <col min="515" max="515" width="1.6640625" style="199" customWidth="1"/>
    <col min="516" max="516" width="11.5546875" style="199" bestFit="1" customWidth="1"/>
    <col min="517" max="517" width="2.88671875" style="199" customWidth="1"/>
    <col min="518" max="518" width="6.5546875" style="199" customWidth="1"/>
    <col min="519" max="519" width="9.109375" style="199"/>
    <col min="520" max="520" width="16.5546875" style="199" bestFit="1" customWidth="1"/>
    <col min="521" max="764" width="9.109375" style="199"/>
    <col min="765" max="765" width="1.6640625" style="199" customWidth="1"/>
    <col min="766" max="766" width="20.109375" style="199" customWidth="1"/>
    <col min="767" max="767" width="9.6640625" style="199" customWidth="1"/>
    <col min="768" max="768" width="14.6640625" style="199" customWidth="1"/>
    <col min="769" max="769" width="1.6640625" style="199" customWidth="1"/>
    <col min="770" max="770" width="14.6640625" style="199" customWidth="1"/>
    <col min="771" max="771" width="1.6640625" style="199" customWidth="1"/>
    <col min="772" max="772" width="11.5546875" style="199" bestFit="1" customWidth="1"/>
    <col min="773" max="773" width="2.88671875" style="199" customWidth="1"/>
    <col min="774" max="774" width="6.5546875" style="199" customWidth="1"/>
    <col min="775" max="775" width="9.109375" style="199"/>
    <col min="776" max="776" width="16.5546875" style="199" bestFit="1" customWidth="1"/>
    <col min="777" max="1020" width="9.109375" style="199"/>
    <col min="1021" max="1021" width="1.6640625" style="199" customWidth="1"/>
    <col min="1022" max="1022" width="20.109375" style="199" customWidth="1"/>
    <col min="1023" max="1023" width="9.6640625" style="199" customWidth="1"/>
    <col min="1024" max="1024" width="14.6640625" style="199" customWidth="1"/>
    <col min="1025" max="1025" width="1.6640625" style="199" customWidth="1"/>
    <col min="1026" max="1026" width="14.6640625" style="199" customWidth="1"/>
    <col min="1027" max="1027" width="1.6640625" style="199" customWidth="1"/>
    <col min="1028" max="1028" width="11.5546875" style="199" bestFit="1" customWidth="1"/>
    <col min="1029" max="1029" width="2.88671875" style="199" customWidth="1"/>
    <col min="1030" max="1030" width="6.5546875" style="199" customWidth="1"/>
    <col min="1031" max="1031" width="9.109375" style="199"/>
    <col min="1032" max="1032" width="16.5546875" style="199" bestFit="1" customWidth="1"/>
    <col min="1033" max="1276" width="9.109375" style="199"/>
    <col min="1277" max="1277" width="1.6640625" style="199" customWidth="1"/>
    <col min="1278" max="1278" width="20.109375" style="199" customWidth="1"/>
    <col min="1279" max="1279" width="9.6640625" style="199" customWidth="1"/>
    <col min="1280" max="1280" width="14.6640625" style="199" customWidth="1"/>
    <col min="1281" max="1281" width="1.6640625" style="199" customWidth="1"/>
    <col min="1282" max="1282" width="14.6640625" style="199" customWidth="1"/>
    <col min="1283" max="1283" width="1.6640625" style="199" customWidth="1"/>
    <col min="1284" max="1284" width="11.5546875" style="199" bestFit="1" customWidth="1"/>
    <col min="1285" max="1285" width="2.88671875" style="199" customWidth="1"/>
    <col min="1286" max="1286" width="6.5546875" style="199" customWidth="1"/>
    <col min="1287" max="1287" width="9.109375" style="199"/>
    <col min="1288" max="1288" width="16.5546875" style="199" bestFit="1" customWidth="1"/>
    <col min="1289" max="1532" width="9.109375" style="199"/>
    <col min="1533" max="1533" width="1.6640625" style="199" customWidth="1"/>
    <col min="1534" max="1534" width="20.109375" style="199" customWidth="1"/>
    <col min="1535" max="1535" width="9.6640625" style="199" customWidth="1"/>
    <col min="1536" max="1536" width="14.6640625" style="199" customWidth="1"/>
    <col min="1537" max="1537" width="1.6640625" style="199" customWidth="1"/>
    <col min="1538" max="1538" width="14.6640625" style="199" customWidth="1"/>
    <col min="1539" max="1539" width="1.6640625" style="199" customWidth="1"/>
    <col min="1540" max="1540" width="11.5546875" style="199" bestFit="1" customWidth="1"/>
    <col min="1541" max="1541" width="2.88671875" style="199" customWidth="1"/>
    <col min="1542" max="1542" width="6.5546875" style="199" customWidth="1"/>
    <col min="1543" max="1543" width="9.109375" style="199"/>
    <col min="1544" max="1544" width="16.5546875" style="199" bestFit="1" customWidth="1"/>
    <col min="1545" max="1788" width="9.109375" style="199"/>
    <col min="1789" max="1789" width="1.6640625" style="199" customWidth="1"/>
    <col min="1790" max="1790" width="20.109375" style="199" customWidth="1"/>
    <col min="1791" max="1791" width="9.6640625" style="199" customWidth="1"/>
    <col min="1792" max="1792" width="14.6640625" style="199" customWidth="1"/>
    <col min="1793" max="1793" width="1.6640625" style="199" customWidth="1"/>
    <col min="1794" max="1794" width="14.6640625" style="199" customWidth="1"/>
    <col min="1795" max="1795" width="1.6640625" style="199" customWidth="1"/>
    <col min="1796" max="1796" width="11.5546875" style="199" bestFit="1" customWidth="1"/>
    <col min="1797" max="1797" width="2.88671875" style="199" customWidth="1"/>
    <col min="1798" max="1798" width="6.5546875" style="199" customWidth="1"/>
    <col min="1799" max="1799" width="9.109375" style="199"/>
    <col min="1800" max="1800" width="16.5546875" style="199" bestFit="1" customWidth="1"/>
    <col min="1801" max="2044" width="9.109375" style="199"/>
    <col min="2045" max="2045" width="1.6640625" style="199" customWidth="1"/>
    <col min="2046" max="2046" width="20.109375" style="199" customWidth="1"/>
    <col min="2047" max="2047" width="9.6640625" style="199" customWidth="1"/>
    <col min="2048" max="2048" width="14.6640625" style="199" customWidth="1"/>
    <col min="2049" max="2049" width="1.6640625" style="199" customWidth="1"/>
    <col min="2050" max="2050" width="14.6640625" style="199" customWidth="1"/>
    <col min="2051" max="2051" width="1.6640625" style="199" customWidth="1"/>
    <col min="2052" max="2052" width="11.5546875" style="199" bestFit="1" customWidth="1"/>
    <col min="2053" max="2053" width="2.88671875" style="199" customWidth="1"/>
    <col min="2054" max="2054" width="6.5546875" style="199" customWidth="1"/>
    <col min="2055" max="2055" width="9.109375" style="199"/>
    <col min="2056" max="2056" width="16.5546875" style="199" bestFit="1" customWidth="1"/>
    <col min="2057" max="2300" width="9.109375" style="199"/>
    <col min="2301" max="2301" width="1.6640625" style="199" customWidth="1"/>
    <col min="2302" max="2302" width="20.109375" style="199" customWidth="1"/>
    <col min="2303" max="2303" width="9.6640625" style="199" customWidth="1"/>
    <col min="2304" max="2304" width="14.6640625" style="199" customWidth="1"/>
    <col min="2305" max="2305" width="1.6640625" style="199" customWidth="1"/>
    <col min="2306" max="2306" width="14.6640625" style="199" customWidth="1"/>
    <col min="2307" max="2307" width="1.6640625" style="199" customWidth="1"/>
    <col min="2308" max="2308" width="11.5546875" style="199" bestFit="1" customWidth="1"/>
    <col min="2309" max="2309" width="2.88671875" style="199" customWidth="1"/>
    <col min="2310" max="2310" width="6.5546875" style="199" customWidth="1"/>
    <col min="2311" max="2311" width="9.109375" style="199"/>
    <col min="2312" max="2312" width="16.5546875" style="199" bestFit="1" customWidth="1"/>
    <col min="2313" max="2556" width="9.109375" style="199"/>
    <col min="2557" max="2557" width="1.6640625" style="199" customWidth="1"/>
    <col min="2558" max="2558" width="20.109375" style="199" customWidth="1"/>
    <col min="2559" max="2559" width="9.6640625" style="199" customWidth="1"/>
    <col min="2560" max="2560" width="14.6640625" style="199" customWidth="1"/>
    <col min="2561" max="2561" width="1.6640625" style="199" customWidth="1"/>
    <col min="2562" max="2562" width="14.6640625" style="199" customWidth="1"/>
    <col min="2563" max="2563" width="1.6640625" style="199" customWidth="1"/>
    <col min="2564" max="2564" width="11.5546875" style="199" bestFit="1" customWidth="1"/>
    <col min="2565" max="2565" width="2.88671875" style="199" customWidth="1"/>
    <col min="2566" max="2566" width="6.5546875" style="199" customWidth="1"/>
    <col min="2567" max="2567" width="9.109375" style="199"/>
    <col min="2568" max="2568" width="16.5546875" style="199" bestFit="1" customWidth="1"/>
    <col min="2569" max="2812" width="9.109375" style="199"/>
    <col min="2813" max="2813" width="1.6640625" style="199" customWidth="1"/>
    <col min="2814" max="2814" width="20.109375" style="199" customWidth="1"/>
    <col min="2815" max="2815" width="9.6640625" style="199" customWidth="1"/>
    <col min="2816" max="2816" width="14.6640625" style="199" customWidth="1"/>
    <col min="2817" max="2817" width="1.6640625" style="199" customWidth="1"/>
    <col min="2818" max="2818" width="14.6640625" style="199" customWidth="1"/>
    <col min="2819" max="2819" width="1.6640625" style="199" customWidth="1"/>
    <col min="2820" max="2820" width="11.5546875" style="199" bestFit="1" customWidth="1"/>
    <col min="2821" max="2821" width="2.88671875" style="199" customWidth="1"/>
    <col min="2822" max="2822" width="6.5546875" style="199" customWidth="1"/>
    <col min="2823" max="2823" width="9.109375" style="199"/>
    <col min="2824" max="2824" width="16.5546875" style="199" bestFit="1" customWidth="1"/>
    <col min="2825" max="3068" width="9.109375" style="199"/>
    <col min="3069" max="3069" width="1.6640625" style="199" customWidth="1"/>
    <col min="3070" max="3070" width="20.109375" style="199" customWidth="1"/>
    <col min="3071" max="3071" width="9.6640625" style="199" customWidth="1"/>
    <col min="3072" max="3072" width="14.6640625" style="199" customWidth="1"/>
    <col min="3073" max="3073" width="1.6640625" style="199" customWidth="1"/>
    <col min="3074" max="3074" width="14.6640625" style="199" customWidth="1"/>
    <col min="3075" max="3075" width="1.6640625" style="199" customWidth="1"/>
    <col min="3076" max="3076" width="11.5546875" style="199" bestFit="1" customWidth="1"/>
    <col min="3077" max="3077" width="2.88671875" style="199" customWidth="1"/>
    <col min="3078" max="3078" width="6.5546875" style="199" customWidth="1"/>
    <col min="3079" max="3079" width="9.109375" style="199"/>
    <col min="3080" max="3080" width="16.5546875" style="199" bestFit="1" customWidth="1"/>
    <col min="3081" max="3324" width="9.109375" style="199"/>
    <col min="3325" max="3325" width="1.6640625" style="199" customWidth="1"/>
    <col min="3326" max="3326" width="20.109375" style="199" customWidth="1"/>
    <col min="3327" max="3327" width="9.6640625" style="199" customWidth="1"/>
    <col min="3328" max="3328" width="14.6640625" style="199" customWidth="1"/>
    <col min="3329" max="3329" width="1.6640625" style="199" customWidth="1"/>
    <col min="3330" max="3330" width="14.6640625" style="199" customWidth="1"/>
    <col min="3331" max="3331" width="1.6640625" style="199" customWidth="1"/>
    <col min="3332" max="3332" width="11.5546875" style="199" bestFit="1" customWidth="1"/>
    <col min="3333" max="3333" width="2.88671875" style="199" customWidth="1"/>
    <col min="3334" max="3334" width="6.5546875" style="199" customWidth="1"/>
    <col min="3335" max="3335" width="9.109375" style="199"/>
    <col min="3336" max="3336" width="16.5546875" style="199" bestFit="1" customWidth="1"/>
    <col min="3337" max="3580" width="9.109375" style="199"/>
    <col min="3581" max="3581" width="1.6640625" style="199" customWidth="1"/>
    <col min="3582" max="3582" width="20.109375" style="199" customWidth="1"/>
    <col min="3583" max="3583" width="9.6640625" style="199" customWidth="1"/>
    <col min="3584" max="3584" width="14.6640625" style="199" customWidth="1"/>
    <col min="3585" max="3585" width="1.6640625" style="199" customWidth="1"/>
    <col min="3586" max="3586" width="14.6640625" style="199" customWidth="1"/>
    <col min="3587" max="3587" width="1.6640625" style="199" customWidth="1"/>
    <col min="3588" max="3588" width="11.5546875" style="199" bestFit="1" customWidth="1"/>
    <col min="3589" max="3589" width="2.88671875" style="199" customWidth="1"/>
    <col min="3590" max="3590" width="6.5546875" style="199" customWidth="1"/>
    <col min="3591" max="3591" width="9.109375" style="199"/>
    <col min="3592" max="3592" width="16.5546875" style="199" bestFit="1" customWidth="1"/>
    <col min="3593" max="3836" width="9.109375" style="199"/>
    <col min="3837" max="3837" width="1.6640625" style="199" customWidth="1"/>
    <col min="3838" max="3838" width="20.109375" style="199" customWidth="1"/>
    <col min="3839" max="3839" width="9.6640625" style="199" customWidth="1"/>
    <col min="3840" max="3840" width="14.6640625" style="199" customWidth="1"/>
    <col min="3841" max="3841" width="1.6640625" style="199" customWidth="1"/>
    <col min="3842" max="3842" width="14.6640625" style="199" customWidth="1"/>
    <col min="3843" max="3843" width="1.6640625" style="199" customWidth="1"/>
    <col min="3844" max="3844" width="11.5546875" style="199" bestFit="1" customWidth="1"/>
    <col min="3845" max="3845" width="2.88671875" style="199" customWidth="1"/>
    <col min="3846" max="3846" width="6.5546875" style="199" customWidth="1"/>
    <col min="3847" max="3847" width="9.109375" style="199"/>
    <col min="3848" max="3848" width="16.5546875" style="199" bestFit="1" customWidth="1"/>
    <col min="3849" max="4092" width="9.109375" style="199"/>
    <col min="4093" max="4093" width="1.6640625" style="199" customWidth="1"/>
    <col min="4094" max="4094" width="20.109375" style="199" customWidth="1"/>
    <col min="4095" max="4095" width="9.6640625" style="199" customWidth="1"/>
    <col min="4096" max="4096" width="14.6640625" style="199" customWidth="1"/>
    <col min="4097" max="4097" width="1.6640625" style="199" customWidth="1"/>
    <col min="4098" max="4098" width="14.6640625" style="199" customWidth="1"/>
    <col min="4099" max="4099" width="1.6640625" style="199" customWidth="1"/>
    <col min="4100" max="4100" width="11.5546875" style="199" bestFit="1" customWidth="1"/>
    <col min="4101" max="4101" width="2.88671875" style="199" customWidth="1"/>
    <col min="4102" max="4102" width="6.5546875" style="199" customWidth="1"/>
    <col min="4103" max="4103" width="9.109375" style="199"/>
    <col min="4104" max="4104" width="16.5546875" style="199" bestFit="1" customWidth="1"/>
    <col min="4105" max="4348" width="9.109375" style="199"/>
    <col min="4349" max="4349" width="1.6640625" style="199" customWidth="1"/>
    <col min="4350" max="4350" width="20.109375" style="199" customWidth="1"/>
    <col min="4351" max="4351" width="9.6640625" style="199" customWidth="1"/>
    <col min="4352" max="4352" width="14.6640625" style="199" customWidth="1"/>
    <col min="4353" max="4353" width="1.6640625" style="199" customWidth="1"/>
    <col min="4354" max="4354" width="14.6640625" style="199" customWidth="1"/>
    <col min="4355" max="4355" width="1.6640625" style="199" customWidth="1"/>
    <col min="4356" max="4356" width="11.5546875" style="199" bestFit="1" customWidth="1"/>
    <col min="4357" max="4357" width="2.88671875" style="199" customWidth="1"/>
    <col min="4358" max="4358" width="6.5546875" style="199" customWidth="1"/>
    <col min="4359" max="4359" width="9.109375" style="199"/>
    <col min="4360" max="4360" width="16.5546875" style="199" bestFit="1" customWidth="1"/>
    <col min="4361" max="4604" width="9.109375" style="199"/>
    <col min="4605" max="4605" width="1.6640625" style="199" customWidth="1"/>
    <col min="4606" max="4606" width="20.109375" style="199" customWidth="1"/>
    <col min="4607" max="4607" width="9.6640625" style="199" customWidth="1"/>
    <col min="4608" max="4608" width="14.6640625" style="199" customWidth="1"/>
    <col min="4609" max="4609" width="1.6640625" style="199" customWidth="1"/>
    <col min="4610" max="4610" width="14.6640625" style="199" customWidth="1"/>
    <col min="4611" max="4611" width="1.6640625" style="199" customWidth="1"/>
    <col min="4612" max="4612" width="11.5546875" style="199" bestFit="1" customWidth="1"/>
    <col min="4613" max="4613" width="2.88671875" style="199" customWidth="1"/>
    <col min="4614" max="4614" width="6.5546875" style="199" customWidth="1"/>
    <col min="4615" max="4615" width="9.109375" style="199"/>
    <col min="4616" max="4616" width="16.5546875" style="199" bestFit="1" customWidth="1"/>
    <col min="4617" max="4860" width="9.109375" style="199"/>
    <col min="4861" max="4861" width="1.6640625" style="199" customWidth="1"/>
    <col min="4862" max="4862" width="20.109375" style="199" customWidth="1"/>
    <col min="4863" max="4863" width="9.6640625" style="199" customWidth="1"/>
    <col min="4864" max="4864" width="14.6640625" style="199" customWidth="1"/>
    <col min="4865" max="4865" width="1.6640625" style="199" customWidth="1"/>
    <col min="4866" max="4866" width="14.6640625" style="199" customWidth="1"/>
    <col min="4867" max="4867" width="1.6640625" style="199" customWidth="1"/>
    <col min="4868" max="4868" width="11.5546875" style="199" bestFit="1" customWidth="1"/>
    <col min="4869" max="4869" width="2.88671875" style="199" customWidth="1"/>
    <col min="4870" max="4870" width="6.5546875" style="199" customWidth="1"/>
    <col min="4871" max="4871" width="9.109375" style="199"/>
    <col min="4872" max="4872" width="16.5546875" style="199" bestFit="1" customWidth="1"/>
    <col min="4873" max="5116" width="9.109375" style="199"/>
    <col min="5117" max="5117" width="1.6640625" style="199" customWidth="1"/>
    <col min="5118" max="5118" width="20.109375" style="199" customWidth="1"/>
    <col min="5119" max="5119" width="9.6640625" style="199" customWidth="1"/>
    <col min="5120" max="5120" width="14.6640625" style="199" customWidth="1"/>
    <col min="5121" max="5121" width="1.6640625" style="199" customWidth="1"/>
    <col min="5122" max="5122" width="14.6640625" style="199" customWidth="1"/>
    <col min="5123" max="5123" width="1.6640625" style="199" customWidth="1"/>
    <col min="5124" max="5124" width="11.5546875" style="199" bestFit="1" customWidth="1"/>
    <col min="5125" max="5125" width="2.88671875" style="199" customWidth="1"/>
    <col min="5126" max="5126" width="6.5546875" style="199" customWidth="1"/>
    <col min="5127" max="5127" width="9.109375" style="199"/>
    <col min="5128" max="5128" width="16.5546875" style="199" bestFit="1" customWidth="1"/>
    <col min="5129" max="5372" width="9.109375" style="199"/>
    <col min="5373" max="5373" width="1.6640625" style="199" customWidth="1"/>
    <col min="5374" max="5374" width="20.109375" style="199" customWidth="1"/>
    <col min="5375" max="5375" width="9.6640625" style="199" customWidth="1"/>
    <col min="5376" max="5376" width="14.6640625" style="199" customWidth="1"/>
    <col min="5377" max="5377" width="1.6640625" style="199" customWidth="1"/>
    <col min="5378" max="5378" width="14.6640625" style="199" customWidth="1"/>
    <col min="5379" max="5379" width="1.6640625" style="199" customWidth="1"/>
    <col min="5380" max="5380" width="11.5546875" style="199" bestFit="1" customWidth="1"/>
    <col min="5381" max="5381" width="2.88671875" style="199" customWidth="1"/>
    <col min="5382" max="5382" width="6.5546875" style="199" customWidth="1"/>
    <col min="5383" max="5383" width="9.109375" style="199"/>
    <col min="5384" max="5384" width="16.5546875" style="199" bestFit="1" customWidth="1"/>
    <col min="5385" max="5628" width="9.109375" style="199"/>
    <col min="5629" max="5629" width="1.6640625" style="199" customWidth="1"/>
    <col min="5630" max="5630" width="20.109375" style="199" customWidth="1"/>
    <col min="5631" max="5631" width="9.6640625" style="199" customWidth="1"/>
    <col min="5632" max="5632" width="14.6640625" style="199" customWidth="1"/>
    <col min="5633" max="5633" width="1.6640625" style="199" customWidth="1"/>
    <col min="5634" max="5634" width="14.6640625" style="199" customWidth="1"/>
    <col min="5635" max="5635" width="1.6640625" style="199" customWidth="1"/>
    <col min="5636" max="5636" width="11.5546875" style="199" bestFit="1" customWidth="1"/>
    <col min="5637" max="5637" width="2.88671875" style="199" customWidth="1"/>
    <col min="5638" max="5638" width="6.5546875" style="199" customWidth="1"/>
    <col min="5639" max="5639" width="9.109375" style="199"/>
    <col min="5640" max="5640" width="16.5546875" style="199" bestFit="1" customWidth="1"/>
    <col min="5641" max="5884" width="9.109375" style="199"/>
    <col min="5885" max="5885" width="1.6640625" style="199" customWidth="1"/>
    <col min="5886" max="5886" width="20.109375" style="199" customWidth="1"/>
    <col min="5887" max="5887" width="9.6640625" style="199" customWidth="1"/>
    <col min="5888" max="5888" width="14.6640625" style="199" customWidth="1"/>
    <col min="5889" max="5889" width="1.6640625" style="199" customWidth="1"/>
    <col min="5890" max="5890" width="14.6640625" style="199" customWidth="1"/>
    <col min="5891" max="5891" width="1.6640625" style="199" customWidth="1"/>
    <col min="5892" max="5892" width="11.5546875" style="199" bestFit="1" customWidth="1"/>
    <col min="5893" max="5893" width="2.88671875" style="199" customWidth="1"/>
    <col min="5894" max="5894" width="6.5546875" style="199" customWidth="1"/>
    <col min="5895" max="5895" width="9.109375" style="199"/>
    <col min="5896" max="5896" width="16.5546875" style="199" bestFit="1" customWidth="1"/>
    <col min="5897" max="6140" width="9.109375" style="199"/>
    <col min="6141" max="6141" width="1.6640625" style="199" customWidth="1"/>
    <col min="6142" max="6142" width="20.109375" style="199" customWidth="1"/>
    <col min="6143" max="6143" width="9.6640625" style="199" customWidth="1"/>
    <col min="6144" max="6144" width="14.6640625" style="199" customWidth="1"/>
    <col min="6145" max="6145" width="1.6640625" style="199" customWidth="1"/>
    <col min="6146" max="6146" width="14.6640625" style="199" customWidth="1"/>
    <col min="6147" max="6147" width="1.6640625" style="199" customWidth="1"/>
    <col min="6148" max="6148" width="11.5546875" style="199" bestFit="1" customWidth="1"/>
    <col min="6149" max="6149" width="2.88671875" style="199" customWidth="1"/>
    <col min="6150" max="6150" width="6.5546875" style="199" customWidth="1"/>
    <col min="6151" max="6151" width="9.109375" style="199"/>
    <col min="6152" max="6152" width="16.5546875" style="199" bestFit="1" customWidth="1"/>
    <col min="6153" max="6396" width="9.109375" style="199"/>
    <col min="6397" max="6397" width="1.6640625" style="199" customWidth="1"/>
    <col min="6398" max="6398" width="20.109375" style="199" customWidth="1"/>
    <col min="6399" max="6399" width="9.6640625" style="199" customWidth="1"/>
    <col min="6400" max="6400" width="14.6640625" style="199" customWidth="1"/>
    <col min="6401" max="6401" width="1.6640625" style="199" customWidth="1"/>
    <col min="6402" max="6402" width="14.6640625" style="199" customWidth="1"/>
    <col min="6403" max="6403" width="1.6640625" style="199" customWidth="1"/>
    <col min="6404" max="6404" width="11.5546875" style="199" bestFit="1" customWidth="1"/>
    <col min="6405" max="6405" width="2.88671875" style="199" customWidth="1"/>
    <col min="6406" max="6406" width="6.5546875" style="199" customWidth="1"/>
    <col min="6407" max="6407" width="9.109375" style="199"/>
    <col min="6408" max="6408" width="16.5546875" style="199" bestFit="1" customWidth="1"/>
    <col min="6409" max="6652" width="9.109375" style="199"/>
    <col min="6653" max="6653" width="1.6640625" style="199" customWidth="1"/>
    <col min="6654" max="6654" width="20.109375" style="199" customWidth="1"/>
    <col min="6655" max="6655" width="9.6640625" style="199" customWidth="1"/>
    <col min="6656" max="6656" width="14.6640625" style="199" customWidth="1"/>
    <col min="6657" max="6657" width="1.6640625" style="199" customWidth="1"/>
    <col min="6658" max="6658" width="14.6640625" style="199" customWidth="1"/>
    <col min="6659" max="6659" width="1.6640625" style="199" customWidth="1"/>
    <col min="6660" max="6660" width="11.5546875" style="199" bestFit="1" customWidth="1"/>
    <col min="6661" max="6661" width="2.88671875" style="199" customWidth="1"/>
    <col min="6662" max="6662" width="6.5546875" style="199" customWidth="1"/>
    <col min="6663" max="6663" width="9.109375" style="199"/>
    <col min="6664" max="6664" width="16.5546875" style="199" bestFit="1" customWidth="1"/>
    <col min="6665" max="6908" width="9.109375" style="199"/>
    <col min="6909" max="6909" width="1.6640625" style="199" customWidth="1"/>
    <col min="6910" max="6910" width="20.109375" style="199" customWidth="1"/>
    <col min="6911" max="6911" width="9.6640625" style="199" customWidth="1"/>
    <col min="6912" max="6912" width="14.6640625" style="199" customWidth="1"/>
    <col min="6913" max="6913" width="1.6640625" style="199" customWidth="1"/>
    <col min="6914" max="6914" width="14.6640625" style="199" customWidth="1"/>
    <col min="6915" max="6915" width="1.6640625" style="199" customWidth="1"/>
    <col min="6916" max="6916" width="11.5546875" style="199" bestFit="1" customWidth="1"/>
    <col min="6917" max="6917" width="2.88671875" style="199" customWidth="1"/>
    <col min="6918" max="6918" width="6.5546875" style="199" customWidth="1"/>
    <col min="6919" max="6919" width="9.109375" style="199"/>
    <col min="6920" max="6920" width="16.5546875" style="199" bestFit="1" customWidth="1"/>
    <col min="6921" max="7164" width="9.109375" style="199"/>
    <col min="7165" max="7165" width="1.6640625" style="199" customWidth="1"/>
    <col min="7166" max="7166" width="20.109375" style="199" customWidth="1"/>
    <col min="7167" max="7167" width="9.6640625" style="199" customWidth="1"/>
    <col min="7168" max="7168" width="14.6640625" style="199" customWidth="1"/>
    <col min="7169" max="7169" width="1.6640625" style="199" customWidth="1"/>
    <col min="7170" max="7170" width="14.6640625" style="199" customWidth="1"/>
    <col min="7171" max="7171" width="1.6640625" style="199" customWidth="1"/>
    <col min="7172" max="7172" width="11.5546875" style="199" bestFit="1" customWidth="1"/>
    <col min="7173" max="7173" width="2.88671875" style="199" customWidth="1"/>
    <col min="7174" max="7174" width="6.5546875" style="199" customWidth="1"/>
    <col min="7175" max="7175" width="9.109375" style="199"/>
    <col min="7176" max="7176" width="16.5546875" style="199" bestFit="1" customWidth="1"/>
    <col min="7177" max="7420" width="9.109375" style="199"/>
    <col min="7421" max="7421" width="1.6640625" style="199" customWidth="1"/>
    <col min="7422" max="7422" width="20.109375" style="199" customWidth="1"/>
    <col min="7423" max="7423" width="9.6640625" style="199" customWidth="1"/>
    <col min="7424" max="7424" width="14.6640625" style="199" customWidth="1"/>
    <col min="7425" max="7425" width="1.6640625" style="199" customWidth="1"/>
    <col min="7426" max="7426" width="14.6640625" style="199" customWidth="1"/>
    <col min="7427" max="7427" width="1.6640625" style="199" customWidth="1"/>
    <col min="7428" max="7428" width="11.5546875" style="199" bestFit="1" customWidth="1"/>
    <col min="7429" max="7429" width="2.88671875" style="199" customWidth="1"/>
    <col min="7430" max="7430" width="6.5546875" style="199" customWidth="1"/>
    <col min="7431" max="7431" width="9.109375" style="199"/>
    <col min="7432" max="7432" width="16.5546875" style="199" bestFit="1" customWidth="1"/>
    <col min="7433" max="7676" width="9.109375" style="199"/>
    <col min="7677" max="7677" width="1.6640625" style="199" customWidth="1"/>
    <col min="7678" max="7678" width="20.109375" style="199" customWidth="1"/>
    <col min="7679" max="7679" width="9.6640625" style="199" customWidth="1"/>
    <col min="7680" max="7680" width="14.6640625" style="199" customWidth="1"/>
    <col min="7681" max="7681" width="1.6640625" style="199" customWidth="1"/>
    <col min="7682" max="7682" width="14.6640625" style="199" customWidth="1"/>
    <col min="7683" max="7683" width="1.6640625" style="199" customWidth="1"/>
    <col min="7684" max="7684" width="11.5546875" style="199" bestFit="1" customWidth="1"/>
    <col min="7685" max="7685" width="2.88671875" style="199" customWidth="1"/>
    <col min="7686" max="7686" width="6.5546875" style="199" customWidth="1"/>
    <col min="7687" max="7687" width="9.109375" style="199"/>
    <col min="7688" max="7688" width="16.5546875" style="199" bestFit="1" customWidth="1"/>
    <col min="7689" max="7932" width="9.109375" style="199"/>
    <col min="7933" max="7933" width="1.6640625" style="199" customWidth="1"/>
    <col min="7934" max="7934" width="20.109375" style="199" customWidth="1"/>
    <col min="7935" max="7935" width="9.6640625" style="199" customWidth="1"/>
    <col min="7936" max="7936" width="14.6640625" style="199" customWidth="1"/>
    <col min="7937" max="7937" width="1.6640625" style="199" customWidth="1"/>
    <col min="7938" max="7938" width="14.6640625" style="199" customWidth="1"/>
    <col min="7939" max="7939" width="1.6640625" style="199" customWidth="1"/>
    <col min="7940" max="7940" width="11.5546875" style="199" bestFit="1" customWidth="1"/>
    <col min="7941" max="7941" width="2.88671875" style="199" customWidth="1"/>
    <col min="7942" max="7942" width="6.5546875" style="199" customWidth="1"/>
    <col min="7943" max="7943" width="9.109375" style="199"/>
    <col min="7944" max="7944" width="16.5546875" style="199" bestFit="1" customWidth="1"/>
    <col min="7945" max="8188" width="9.109375" style="199"/>
    <col min="8189" max="8189" width="1.6640625" style="199" customWidth="1"/>
    <col min="8190" max="8190" width="20.109375" style="199" customWidth="1"/>
    <col min="8191" max="8191" width="9.6640625" style="199" customWidth="1"/>
    <col min="8192" max="8192" width="14.6640625" style="199" customWidth="1"/>
    <col min="8193" max="8193" width="1.6640625" style="199" customWidth="1"/>
    <col min="8194" max="8194" width="14.6640625" style="199" customWidth="1"/>
    <col min="8195" max="8195" width="1.6640625" style="199" customWidth="1"/>
    <col min="8196" max="8196" width="11.5546875" style="199" bestFit="1" customWidth="1"/>
    <col min="8197" max="8197" width="2.88671875" style="199" customWidth="1"/>
    <col min="8198" max="8198" width="6.5546875" style="199" customWidth="1"/>
    <col min="8199" max="8199" width="9.109375" style="199"/>
    <col min="8200" max="8200" width="16.5546875" style="199" bestFit="1" customWidth="1"/>
    <col min="8201" max="8444" width="9.109375" style="199"/>
    <col min="8445" max="8445" width="1.6640625" style="199" customWidth="1"/>
    <col min="8446" max="8446" width="20.109375" style="199" customWidth="1"/>
    <col min="8447" max="8447" width="9.6640625" style="199" customWidth="1"/>
    <col min="8448" max="8448" width="14.6640625" style="199" customWidth="1"/>
    <col min="8449" max="8449" width="1.6640625" style="199" customWidth="1"/>
    <col min="8450" max="8450" width="14.6640625" style="199" customWidth="1"/>
    <col min="8451" max="8451" width="1.6640625" style="199" customWidth="1"/>
    <col min="8452" max="8452" width="11.5546875" style="199" bestFit="1" customWidth="1"/>
    <col min="8453" max="8453" width="2.88671875" style="199" customWidth="1"/>
    <col min="8454" max="8454" width="6.5546875" style="199" customWidth="1"/>
    <col min="8455" max="8455" width="9.109375" style="199"/>
    <col min="8456" max="8456" width="16.5546875" style="199" bestFit="1" customWidth="1"/>
    <col min="8457" max="8700" width="9.109375" style="199"/>
    <col min="8701" max="8701" width="1.6640625" style="199" customWidth="1"/>
    <col min="8702" max="8702" width="20.109375" style="199" customWidth="1"/>
    <col min="8703" max="8703" width="9.6640625" style="199" customWidth="1"/>
    <col min="8704" max="8704" width="14.6640625" style="199" customWidth="1"/>
    <col min="8705" max="8705" width="1.6640625" style="199" customWidth="1"/>
    <col min="8706" max="8706" width="14.6640625" style="199" customWidth="1"/>
    <col min="8707" max="8707" width="1.6640625" style="199" customWidth="1"/>
    <col min="8708" max="8708" width="11.5546875" style="199" bestFit="1" customWidth="1"/>
    <col min="8709" max="8709" width="2.88671875" style="199" customWidth="1"/>
    <col min="8710" max="8710" width="6.5546875" style="199" customWidth="1"/>
    <col min="8711" max="8711" width="9.109375" style="199"/>
    <col min="8712" max="8712" width="16.5546875" style="199" bestFit="1" customWidth="1"/>
    <col min="8713" max="8956" width="9.109375" style="199"/>
    <col min="8957" max="8957" width="1.6640625" style="199" customWidth="1"/>
    <col min="8958" max="8958" width="20.109375" style="199" customWidth="1"/>
    <col min="8959" max="8959" width="9.6640625" style="199" customWidth="1"/>
    <col min="8960" max="8960" width="14.6640625" style="199" customWidth="1"/>
    <col min="8961" max="8961" width="1.6640625" style="199" customWidth="1"/>
    <col min="8962" max="8962" width="14.6640625" style="199" customWidth="1"/>
    <col min="8963" max="8963" width="1.6640625" style="199" customWidth="1"/>
    <col min="8964" max="8964" width="11.5546875" style="199" bestFit="1" customWidth="1"/>
    <col min="8965" max="8965" width="2.88671875" style="199" customWidth="1"/>
    <col min="8966" max="8966" width="6.5546875" style="199" customWidth="1"/>
    <col min="8967" max="8967" width="9.109375" style="199"/>
    <col min="8968" max="8968" width="16.5546875" style="199" bestFit="1" customWidth="1"/>
    <col min="8969" max="9212" width="9.109375" style="199"/>
    <col min="9213" max="9213" width="1.6640625" style="199" customWidth="1"/>
    <col min="9214" max="9214" width="20.109375" style="199" customWidth="1"/>
    <col min="9215" max="9215" width="9.6640625" style="199" customWidth="1"/>
    <col min="9216" max="9216" width="14.6640625" style="199" customWidth="1"/>
    <col min="9217" max="9217" width="1.6640625" style="199" customWidth="1"/>
    <col min="9218" max="9218" width="14.6640625" style="199" customWidth="1"/>
    <col min="9219" max="9219" width="1.6640625" style="199" customWidth="1"/>
    <col min="9220" max="9220" width="11.5546875" style="199" bestFit="1" customWidth="1"/>
    <col min="9221" max="9221" width="2.88671875" style="199" customWidth="1"/>
    <col min="9222" max="9222" width="6.5546875" style="199" customWidth="1"/>
    <col min="9223" max="9223" width="9.109375" style="199"/>
    <col min="9224" max="9224" width="16.5546875" style="199" bestFit="1" customWidth="1"/>
    <col min="9225" max="9468" width="9.109375" style="199"/>
    <col min="9469" max="9469" width="1.6640625" style="199" customWidth="1"/>
    <col min="9470" max="9470" width="20.109375" style="199" customWidth="1"/>
    <col min="9471" max="9471" width="9.6640625" style="199" customWidth="1"/>
    <col min="9472" max="9472" width="14.6640625" style="199" customWidth="1"/>
    <col min="9473" max="9473" width="1.6640625" style="199" customWidth="1"/>
    <col min="9474" max="9474" width="14.6640625" style="199" customWidth="1"/>
    <col min="9475" max="9475" width="1.6640625" style="199" customWidth="1"/>
    <col min="9476" max="9476" width="11.5546875" style="199" bestFit="1" customWidth="1"/>
    <col min="9477" max="9477" width="2.88671875" style="199" customWidth="1"/>
    <col min="9478" max="9478" width="6.5546875" style="199" customWidth="1"/>
    <col min="9479" max="9479" width="9.109375" style="199"/>
    <col min="9480" max="9480" width="16.5546875" style="199" bestFit="1" customWidth="1"/>
    <col min="9481" max="9724" width="9.109375" style="199"/>
    <col min="9725" max="9725" width="1.6640625" style="199" customWidth="1"/>
    <col min="9726" max="9726" width="20.109375" style="199" customWidth="1"/>
    <col min="9727" max="9727" width="9.6640625" style="199" customWidth="1"/>
    <col min="9728" max="9728" width="14.6640625" style="199" customWidth="1"/>
    <col min="9729" max="9729" width="1.6640625" style="199" customWidth="1"/>
    <col min="9730" max="9730" width="14.6640625" style="199" customWidth="1"/>
    <col min="9731" max="9731" width="1.6640625" style="199" customWidth="1"/>
    <col min="9732" max="9732" width="11.5546875" style="199" bestFit="1" customWidth="1"/>
    <col min="9733" max="9733" width="2.88671875" style="199" customWidth="1"/>
    <col min="9734" max="9734" width="6.5546875" style="199" customWidth="1"/>
    <col min="9735" max="9735" width="9.109375" style="199"/>
    <col min="9736" max="9736" width="16.5546875" style="199" bestFit="1" customWidth="1"/>
    <col min="9737" max="9980" width="9.109375" style="199"/>
    <col min="9981" max="9981" width="1.6640625" style="199" customWidth="1"/>
    <col min="9982" max="9982" width="20.109375" style="199" customWidth="1"/>
    <col min="9983" max="9983" width="9.6640625" style="199" customWidth="1"/>
    <col min="9984" max="9984" width="14.6640625" style="199" customWidth="1"/>
    <col min="9985" max="9985" width="1.6640625" style="199" customWidth="1"/>
    <col min="9986" max="9986" width="14.6640625" style="199" customWidth="1"/>
    <col min="9987" max="9987" width="1.6640625" style="199" customWidth="1"/>
    <col min="9988" max="9988" width="11.5546875" style="199" bestFit="1" customWidth="1"/>
    <col min="9989" max="9989" width="2.88671875" style="199" customWidth="1"/>
    <col min="9990" max="9990" width="6.5546875" style="199" customWidth="1"/>
    <col min="9991" max="9991" width="9.109375" style="199"/>
    <col min="9992" max="9992" width="16.5546875" style="199" bestFit="1" customWidth="1"/>
    <col min="9993" max="10236" width="9.109375" style="199"/>
    <col min="10237" max="10237" width="1.6640625" style="199" customWidth="1"/>
    <col min="10238" max="10238" width="20.109375" style="199" customWidth="1"/>
    <col min="10239" max="10239" width="9.6640625" style="199" customWidth="1"/>
    <col min="10240" max="10240" width="14.6640625" style="199" customWidth="1"/>
    <col min="10241" max="10241" width="1.6640625" style="199" customWidth="1"/>
    <col min="10242" max="10242" width="14.6640625" style="199" customWidth="1"/>
    <col min="10243" max="10243" width="1.6640625" style="199" customWidth="1"/>
    <col min="10244" max="10244" width="11.5546875" style="199" bestFit="1" customWidth="1"/>
    <col min="10245" max="10245" width="2.88671875" style="199" customWidth="1"/>
    <col min="10246" max="10246" width="6.5546875" style="199" customWidth="1"/>
    <col min="10247" max="10247" width="9.109375" style="199"/>
    <col min="10248" max="10248" width="16.5546875" style="199" bestFit="1" customWidth="1"/>
    <col min="10249" max="10492" width="9.109375" style="199"/>
    <col min="10493" max="10493" width="1.6640625" style="199" customWidth="1"/>
    <col min="10494" max="10494" width="20.109375" style="199" customWidth="1"/>
    <col min="10495" max="10495" width="9.6640625" style="199" customWidth="1"/>
    <col min="10496" max="10496" width="14.6640625" style="199" customWidth="1"/>
    <col min="10497" max="10497" width="1.6640625" style="199" customWidth="1"/>
    <col min="10498" max="10498" width="14.6640625" style="199" customWidth="1"/>
    <col min="10499" max="10499" width="1.6640625" style="199" customWidth="1"/>
    <col min="10500" max="10500" width="11.5546875" style="199" bestFit="1" customWidth="1"/>
    <col min="10501" max="10501" width="2.88671875" style="199" customWidth="1"/>
    <col min="10502" max="10502" width="6.5546875" style="199" customWidth="1"/>
    <col min="10503" max="10503" width="9.109375" style="199"/>
    <col min="10504" max="10504" width="16.5546875" style="199" bestFit="1" customWidth="1"/>
    <col min="10505" max="10748" width="9.109375" style="199"/>
    <col min="10749" max="10749" width="1.6640625" style="199" customWidth="1"/>
    <col min="10750" max="10750" width="20.109375" style="199" customWidth="1"/>
    <col min="10751" max="10751" width="9.6640625" style="199" customWidth="1"/>
    <col min="10752" max="10752" width="14.6640625" style="199" customWidth="1"/>
    <col min="10753" max="10753" width="1.6640625" style="199" customWidth="1"/>
    <col min="10754" max="10754" width="14.6640625" style="199" customWidth="1"/>
    <col min="10755" max="10755" width="1.6640625" style="199" customWidth="1"/>
    <col min="10756" max="10756" width="11.5546875" style="199" bestFit="1" customWidth="1"/>
    <col min="10757" max="10757" width="2.88671875" style="199" customWidth="1"/>
    <col min="10758" max="10758" width="6.5546875" style="199" customWidth="1"/>
    <col min="10759" max="10759" width="9.109375" style="199"/>
    <col min="10760" max="10760" width="16.5546875" style="199" bestFit="1" customWidth="1"/>
    <col min="10761" max="11004" width="9.109375" style="199"/>
    <col min="11005" max="11005" width="1.6640625" style="199" customWidth="1"/>
    <col min="11006" max="11006" width="20.109375" style="199" customWidth="1"/>
    <col min="11007" max="11007" width="9.6640625" style="199" customWidth="1"/>
    <col min="11008" max="11008" width="14.6640625" style="199" customWidth="1"/>
    <col min="11009" max="11009" width="1.6640625" style="199" customWidth="1"/>
    <col min="11010" max="11010" width="14.6640625" style="199" customWidth="1"/>
    <col min="11011" max="11011" width="1.6640625" style="199" customWidth="1"/>
    <col min="11012" max="11012" width="11.5546875" style="199" bestFit="1" customWidth="1"/>
    <col min="11013" max="11013" width="2.88671875" style="199" customWidth="1"/>
    <col min="11014" max="11014" width="6.5546875" style="199" customWidth="1"/>
    <col min="11015" max="11015" width="9.109375" style="199"/>
    <col min="11016" max="11016" width="16.5546875" style="199" bestFit="1" customWidth="1"/>
    <col min="11017" max="11260" width="9.109375" style="199"/>
    <col min="11261" max="11261" width="1.6640625" style="199" customWidth="1"/>
    <col min="11262" max="11262" width="20.109375" style="199" customWidth="1"/>
    <col min="11263" max="11263" width="9.6640625" style="199" customWidth="1"/>
    <col min="11264" max="11264" width="14.6640625" style="199" customWidth="1"/>
    <col min="11265" max="11265" width="1.6640625" style="199" customWidth="1"/>
    <col min="11266" max="11266" width="14.6640625" style="199" customWidth="1"/>
    <col min="11267" max="11267" width="1.6640625" style="199" customWidth="1"/>
    <col min="11268" max="11268" width="11.5546875" style="199" bestFit="1" customWidth="1"/>
    <col min="11269" max="11269" width="2.88671875" style="199" customWidth="1"/>
    <col min="11270" max="11270" width="6.5546875" style="199" customWidth="1"/>
    <col min="11271" max="11271" width="9.109375" style="199"/>
    <col min="11272" max="11272" width="16.5546875" style="199" bestFit="1" customWidth="1"/>
    <col min="11273" max="11516" width="9.109375" style="199"/>
    <col min="11517" max="11517" width="1.6640625" style="199" customWidth="1"/>
    <col min="11518" max="11518" width="20.109375" style="199" customWidth="1"/>
    <col min="11519" max="11519" width="9.6640625" style="199" customWidth="1"/>
    <col min="11520" max="11520" width="14.6640625" style="199" customWidth="1"/>
    <col min="11521" max="11521" width="1.6640625" style="199" customWidth="1"/>
    <col min="11522" max="11522" width="14.6640625" style="199" customWidth="1"/>
    <col min="11523" max="11523" width="1.6640625" style="199" customWidth="1"/>
    <col min="11524" max="11524" width="11.5546875" style="199" bestFit="1" customWidth="1"/>
    <col min="11525" max="11525" width="2.88671875" style="199" customWidth="1"/>
    <col min="11526" max="11526" width="6.5546875" style="199" customWidth="1"/>
    <col min="11527" max="11527" width="9.109375" style="199"/>
    <col min="11528" max="11528" width="16.5546875" style="199" bestFit="1" customWidth="1"/>
    <col min="11529" max="11772" width="9.109375" style="199"/>
    <col min="11773" max="11773" width="1.6640625" style="199" customWidth="1"/>
    <col min="11774" max="11774" width="20.109375" style="199" customWidth="1"/>
    <col min="11775" max="11775" width="9.6640625" style="199" customWidth="1"/>
    <col min="11776" max="11776" width="14.6640625" style="199" customWidth="1"/>
    <col min="11777" max="11777" width="1.6640625" style="199" customWidth="1"/>
    <col min="11778" max="11778" width="14.6640625" style="199" customWidth="1"/>
    <col min="11779" max="11779" width="1.6640625" style="199" customWidth="1"/>
    <col min="11780" max="11780" width="11.5546875" style="199" bestFit="1" customWidth="1"/>
    <col min="11781" max="11781" width="2.88671875" style="199" customWidth="1"/>
    <col min="11782" max="11782" width="6.5546875" style="199" customWidth="1"/>
    <col min="11783" max="11783" width="9.109375" style="199"/>
    <col min="11784" max="11784" width="16.5546875" style="199" bestFit="1" customWidth="1"/>
    <col min="11785" max="12028" width="9.109375" style="199"/>
    <col min="12029" max="12029" width="1.6640625" style="199" customWidth="1"/>
    <col min="12030" max="12030" width="20.109375" style="199" customWidth="1"/>
    <col min="12031" max="12031" width="9.6640625" style="199" customWidth="1"/>
    <col min="12032" max="12032" width="14.6640625" style="199" customWidth="1"/>
    <col min="12033" max="12033" width="1.6640625" style="199" customWidth="1"/>
    <col min="12034" max="12034" width="14.6640625" style="199" customWidth="1"/>
    <col min="12035" max="12035" width="1.6640625" style="199" customWidth="1"/>
    <col min="12036" max="12036" width="11.5546875" style="199" bestFit="1" customWidth="1"/>
    <col min="12037" max="12037" width="2.88671875" style="199" customWidth="1"/>
    <col min="12038" max="12038" width="6.5546875" style="199" customWidth="1"/>
    <col min="12039" max="12039" width="9.109375" style="199"/>
    <col min="12040" max="12040" width="16.5546875" style="199" bestFit="1" customWidth="1"/>
    <col min="12041" max="12284" width="9.109375" style="199"/>
    <col min="12285" max="12285" width="1.6640625" style="199" customWidth="1"/>
    <col min="12286" max="12286" width="20.109375" style="199" customWidth="1"/>
    <col min="12287" max="12287" width="9.6640625" style="199" customWidth="1"/>
    <col min="12288" max="12288" width="14.6640625" style="199" customWidth="1"/>
    <col min="12289" max="12289" width="1.6640625" style="199" customWidth="1"/>
    <col min="12290" max="12290" width="14.6640625" style="199" customWidth="1"/>
    <col min="12291" max="12291" width="1.6640625" style="199" customWidth="1"/>
    <col min="12292" max="12292" width="11.5546875" style="199" bestFit="1" customWidth="1"/>
    <col min="12293" max="12293" width="2.88671875" style="199" customWidth="1"/>
    <col min="12294" max="12294" width="6.5546875" style="199" customWidth="1"/>
    <col min="12295" max="12295" width="9.109375" style="199"/>
    <col min="12296" max="12296" width="16.5546875" style="199" bestFit="1" customWidth="1"/>
    <col min="12297" max="12540" width="9.109375" style="199"/>
    <col min="12541" max="12541" width="1.6640625" style="199" customWidth="1"/>
    <col min="12542" max="12542" width="20.109375" style="199" customWidth="1"/>
    <col min="12543" max="12543" width="9.6640625" style="199" customWidth="1"/>
    <col min="12544" max="12544" width="14.6640625" style="199" customWidth="1"/>
    <col min="12545" max="12545" width="1.6640625" style="199" customWidth="1"/>
    <col min="12546" max="12546" width="14.6640625" style="199" customWidth="1"/>
    <col min="12547" max="12547" width="1.6640625" style="199" customWidth="1"/>
    <col min="12548" max="12548" width="11.5546875" style="199" bestFit="1" customWidth="1"/>
    <col min="12549" max="12549" width="2.88671875" style="199" customWidth="1"/>
    <col min="12550" max="12550" width="6.5546875" style="199" customWidth="1"/>
    <col min="12551" max="12551" width="9.109375" style="199"/>
    <col min="12552" max="12552" width="16.5546875" style="199" bestFit="1" customWidth="1"/>
    <col min="12553" max="12796" width="9.109375" style="199"/>
    <col min="12797" max="12797" width="1.6640625" style="199" customWidth="1"/>
    <col min="12798" max="12798" width="20.109375" style="199" customWidth="1"/>
    <col min="12799" max="12799" width="9.6640625" style="199" customWidth="1"/>
    <col min="12800" max="12800" width="14.6640625" style="199" customWidth="1"/>
    <col min="12801" max="12801" width="1.6640625" style="199" customWidth="1"/>
    <col min="12802" max="12802" width="14.6640625" style="199" customWidth="1"/>
    <col min="12803" max="12803" width="1.6640625" style="199" customWidth="1"/>
    <col min="12804" max="12804" width="11.5546875" style="199" bestFit="1" customWidth="1"/>
    <col min="12805" max="12805" width="2.88671875" style="199" customWidth="1"/>
    <col min="12806" max="12806" width="6.5546875" style="199" customWidth="1"/>
    <col min="12807" max="12807" width="9.109375" style="199"/>
    <col min="12808" max="12808" width="16.5546875" style="199" bestFit="1" customWidth="1"/>
    <col min="12809" max="13052" width="9.109375" style="199"/>
    <col min="13053" max="13053" width="1.6640625" style="199" customWidth="1"/>
    <col min="13054" max="13054" width="20.109375" style="199" customWidth="1"/>
    <col min="13055" max="13055" width="9.6640625" style="199" customWidth="1"/>
    <col min="13056" max="13056" width="14.6640625" style="199" customWidth="1"/>
    <col min="13057" max="13057" width="1.6640625" style="199" customWidth="1"/>
    <col min="13058" max="13058" width="14.6640625" style="199" customWidth="1"/>
    <col min="13059" max="13059" width="1.6640625" style="199" customWidth="1"/>
    <col min="13060" max="13060" width="11.5546875" style="199" bestFit="1" customWidth="1"/>
    <col min="13061" max="13061" width="2.88671875" style="199" customWidth="1"/>
    <col min="13062" max="13062" width="6.5546875" style="199" customWidth="1"/>
    <col min="13063" max="13063" width="9.109375" style="199"/>
    <col min="13064" max="13064" width="16.5546875" style="199" bestFit="1" customWidth="1"/>
    <col min="13065" max="13308" width="9.109375" style="199"/>
    <col min="13309" max="13309" width="1.6640625" style="199" customWidth="1"/>
    <col min="13310" max="13310" width="20.109375" style="199" customWidth="1"/>
    <col min="13311" max="13311" width="9.6640625" style="199" customWidth="1"/>
    <col min="13312" max="13312" width="14.6640625" style="199" customWidth="1"/>
    <col min="13313" max="13313" width="1.6640625" style="199" customWidth="1"/>
    <col min="13314" max="13314" width="14.6640625" style="199" customWidth="1"/>
    <col min="13315" max="13315" width="1.6640625" style="199" customWidth="1"/>
    <col min="13316" max="13316" width="11.5546875" style="199" bestFit="1" customWidth="1"/>
    <col min="13317" max="13317" width="2.88671875" style="199" customWidth="1"/>
    <col min="13318" max="13318" width="6.5546875" style="199" customWidth="1"/>
    <col min="13319" max="13319" width="9.109375" style="199"/>
    <col min="13320" max="13320" width="16.5546875" style="199" bestFit="1" customWidth="1"/>
    <col min="13321" max="13564" width="9.109375" style="199"/>
    <col min="13565" max="13565" width="1.6640625" style="199" customWidth="1"/>
    <col min="13566" max="13566" width="20.109375" style="199" customWidth="1"/>
    <col min="13567" max="13567" width="9.6640625" style="199" customWidth="1"/>
    <col min="13568" max="13568" width="14.6640625" style="199" customWidth="1"/>
    <col min="13569" max="13569" width="1.6640625" style="199" customWidth="1"/>
    <col min="13570" max="13570" width="14.6640625" style="199" customWidth="1"/>
    <col min="13571" max="13571" width="1.6640625" style="199" customWidth="1"/>
    <col min="13572" max="13572" width="11.5546875" style="199" bestFit="1" customWidth="1"/>
    <col min="13573" max="13573" width="2.88671875" style="199" customWidth="1"/>
    <col min="13574" max="13574" width="6.5546875" style="199" customWidth="1"/>
    <col min="13575" max="13575" width="9.109375" style="199"/>
    <col min="13576" max="13576" width="16.5546875" style="199" bestFit="1" customWidth="1"/>
    <col min="13577" max="13820" width="9.109375" style="199"/>
    <col min="13821" max="13821" width="1.6640625" style="199" customWidth="1"/>
    <col min="13822" max="13822" width="20.109375" style="199" customWidth="1"/>
    <col min="13823" max="13823" width="9.6640625" style="199" customWidth="1"/>
    <col min="13824" max="13824" width="14.6640625" style="199" customWidth="1"/>
    <col min="13825" max="13825" width="1.6640625" style="199" customWidth="1"/>
    <col min="13826" max="13826" width="14.6640625" style="199" customWidth="1"/>
    <col min="13827" max="13827" width="1.6640625" style="199" customWidth="1"/>
    <col min="13828" max="13828" width="11.5546875" style="199" bestFit="1" customWidth="1"/>
    <col min="13829" max="13829" width="2.88671875" style="199" customWidth="1"/>
    <col min="13830" max="13830" width="6.5546875" style="199" customWidth="1"/>
    <col min="13831" max="13831" width="9.109375" style="199"/>
    <col min="13832" max="13832" width="16.5546875" style="199" bestFit="1" customWidth="1"/>
    <col min="13833" max="14076" width="9.109375" style="199"/>
    <col min="14077" max="14077" width="1.6640625" style="199" customWidth="1"/>
    <col min="14078" max="14078" width="20.109375" style="199" customWidth="1"/>
    <col min="14079" max="14079" width="9.6640625" style="199" customWidth="1"/>
    <col min="14080" max="14080" width="14.6640625" style="199" customWidth="1"/>
    <col min="14081" max="14081" width="1.6640625" style="199" customWidth="1"/>
    <col min="14082" max="14082" width="14.6640625" style="199" customWidth="1"/>
    <col min="14083" max="14083" width="1.6640625" style="199" customWidth="1"/>
    <col min="14084" max="14084" width="11.5546875" style="199" bestFit="1" customWidth="1"/>
    <col min="14085" max="14085" width="2.88671875" style="199" customWidth="1"/>
    <col min="14086" max="14086" width="6.5546875" style="199" customWidth="1"/>
    <col min="14087" max="14087" width="9.109375" style="199"/>
    <col min="14088" max="14088" width="16.5546875" style="199" bestFit="1" customWidth="1"/>
    <col min="14089" max="14332" width="9.109375" style="199"/>
    <col min="14333" max="14333" width="1.6640625" style="199" customWidth="1"/>
    <col min="14334" max="14334" width="20.109375" style="199" customWidth="1"/>
    <col min="14335" max="14335" width="9.6640625" style="199" customWidth="1"/>
    <col min="14336" max="14336" width="14.6640625" style="199" customWidth="1"/>
    <col min="14337" max="14337" width="1.6640625" style="199" customWidth="1"/>
    <col min="14338" max="14338" width="14.6640625" style="199" customWidth="1"/>
    <col min="14339" max="14339" width="1.6640625" style="199" customWidth="1"/>
    <col min="14340" max="14340" width="11.5546875" style="199" bestFit="1" customWidth="1"/>
    <col min="14341" max="14341" width="2.88671875" style="199" customWidth="1"/>
    <col min="14342" max="14342" width="6.5546875" style="199" customWidth="1"/>
    <col min="14343" max="14343" width="9.109375" style="199"/>
    <col min="14344" max="14344" width="16.5546875" style="199" bestFit="1" customWidth="1"/>
    <col min="14345" max="14588" width="9.109375" style="199"/>
    <col min="14589" max="14589" width="1.6640625" style="199" customWidth="1"/>
    <col min="14590" max="14590" width="20.109375" style="199" customWidth="1"/>
    <col min="14591" max="14591" width="9.6640625" style="199" customWidth="1"/>
    <col min="14592" max="14592" width="14.6640625" style="199" customWidth="1"/>
    <col min="14593" max="14593" width="1.6640625" style="199" customWidth="1"/>
    <col min="14594" max="14594" width="14.6640625" style="199" customWidth="1"/>
    <col min="14595" max="14595" width="1.6640625" style="199" customWidth="1"/>
    <col min="14596" max="14596" width="11.5546875" style="199" bestFit="1" customWidth="1"/>
    <col min="14597" max="14597" width="2.88671875" style="199" customWidth="1"/>
    <col min="14598" max="14598" width="6.5546875" style="199" customWidth="1"/>
    <col min="14599" max="14599" width="9.109375" style="199"/>
    <col min="14600" max="14600" width="16.5546875" style="199" bestFit="1" customWidth="1"/>
    <col min="14601" max="14844" width="9.109375" style="199"/>
    <col min="14845" max="14845" width="1.6640625" style="199" customWidth="1"/>
    <col min="14846" max="14846" width="20.109375" style="199" customWidth="1"/>
    <col min="14847" max="14847" width="9.6640625" style="199" customWidth="1"/>
    <col min="14848" max="14848" width="14.6640625" style="199" customWidth="1"/>
    <col min="14849" max="14849" width="1.6640625" style="199" customWidth="1"/>
    <col min="14850" max="14850" width="14.6640625" style="199" customWidth="1"/>
    <col min="14851" max="14851" width="1.6640625" style="199" customWidth="1"/>
    <col min="14852" max="14852" width="11.5546875" style="199" bestFit="1" customWidth="1"/>
    <col min="14853" max="14853" width="2.88671875" style="199" customWidth="1"/>
    <col min="14854" max="14854" width="6.5546875" style="199" customWidth="1"/>
    <col min="14855" max="14855" width="9.109375" style="199"/>
    <col min="14856" max="14856" width="16.5546875" style="199" bestFit="1" customWidth="1"/>
    <col min="14857" max="15100" width="9.109375" style="199"/>
    <col min="15101" max="15101" width="1.6640625" style="199" customWidth="1"/>
    <col min="15102" max="15102" width="20.109375" style="199" customWidth="1"/>
    <col min="15103" max="15103" width="9.6640625" style="199" customWidth="1"/>
    <col min="15104" max="15104" width="14.6640625" style="199" customWidth="1"/>
    <col min="15105" max="15105" width="1.6640625" style="199" customWidth="1"/>
    <col min="15106" max="15106" width="14.6640625" style="199" customWidth="1"/>
    <col min="15107" max="15107" width="1.6640625" style="199" customWidth="1"/>
    <col min="15108" max="15108" width="11.5546875" style="199" bestFit="1" customWidth="1"/>
    <col min="15109" max="15109" width="2.88671875" style="199" customWidth="1"/>
    <col min="15110" max="15110" width="6.5546875" style="199" customWidth="1"/>
    <col min="15111" max="15111" width="9.109375" style="199"/>
    <col min="15112" max="15112" width="16.5546875" style="199" bestFit="1" customWidth="1"/>
    <col min="15113" max="15356" width="9.109375" style="199"/>
    <col min="15357" max="15357" width="1.6640625" style="199" customWidth="1"/>
    <col min="15358" max="15358" width="20.109375" style="199" customWidth="1"/>
    <col min="15359" max="15359" width="9.6640625" style="199" customWidth="1"/>
    <col min="15360" max="15360" width="14.6640625" style="199" customWidth="1"/>
    <col min="15361" max="15361" width="1.6640625" style="199" customWidth="1"/>
    <col min="15362" max="15362" width="14.6640625" style="199" customWidth="1"/>
    <col min="15363" max="15363" width="1.6640625" style="199" customWidth="1"/>
    <col min="15364" max="15364" width="11.5546875" style="199" bestFit="1" customWidth="1"/>
    <col min="15365" max="15365" width="2.88671875" style="199" customWidth="1"/>
    <col min="15366" max="15366" width="6.5546875" style="199" customWidth="1"/>
    <col min="15367" max="15367" width="9.109375" style="199"/>
    <col min="15368" max="15368" width="16.5546875" style="199" bestFit="1" customWidth="1"/>
    <col min="15369" max="15612" width="9.109375" style="199"/>
    <col min="15613" max="15613" width="1.6640625" style="199" customWidth="1"/>
    <col min="15614" max="15614" width="20.109375" style="199" customWidth="1"/>
    <col min="15615" max="15615" width="9.6640625" style="199" customWidth="1"/>
    <col min="15616" max="15616" width="14.6640625" style="199" customWidth="1"/>
    <col min="15617" max="15617" width="1.6640625" style="199" customWidth="1"/>
    <col min="15618" max="15618" width="14.6640625" style="199" customWidth="1"/>
    <col min="15619" max="15619" width="1.6640625" style="199" customWidth="1"/>
    <col min="15620" max="15620" width="11.5546875" style="199" bestFit="1" customWidth="1"/>
    <col min="15621" max="15621" width="2.88671875" style="199" customWidth="1"/>
    <col min="15622" max="15622" width="6.5546875" style="199" customWidth="1"/>
    <col min="15623" max="15623" width="9.109375" style="199"/>
    <col min="15624" max="15624" width="16.5546875" style="199" bestFit="1" customWidth="1"/>
    <col min="15625" max="15868" width="9.109375" style="199"/>
    <col min="15869" max="15869" width="1.6640625" style="199" customWidth="1"/>
    <col min="15870" max="15870" width="20.109375" style="199" customWidth="1"/>
    <col min="15871" max="15871" width="9.6640625" style="199" customWidth="1"/>
    <col min="15872" max="15872" width="14.6640625" style="199" customWidth="1"/>
    <col min="15873" max="15873" width="1.6640625" style="199" customWidth="1"/>
    <col min="15874" max="15874" width="14.6640625" style="199" customWidth="1"/>
    <col min="15875" max="15875" width="1.6640625" style="199" customWidth="1"/>
    <col min="15876" max="15876" width="11.5546875" style="199" bestFit="1" customWidth="1"/>
    <col min="15877" max="15877" width="2.88671875" style="199" customWidth="1"/>
    <col min="15878" max="15878" width="6.5546875" style="199" customWidth="1"/>
    <col min="15879" max="15879" width="9.109375" style="199"/>
    <col min="15880" max="15880" width="16.5546875" style="199" bestFit="1" customWidth="1"/>
    <col min="15881" max="16124" width="9.109375" style="199"/>
    <col min="16125" max="16125" width="1.6640625" style="199" customWidth="1"/>
    <col min="16126" max="16126" width="20.109375" style="199" customWidth="1"/>
    <col min="16127" max="16127" width="9.6640625" style="199" customWidth="1"/>
    <col min="16128" max="16128" width="14.6640625" style="199" customWidth="1"/>
    <col min="16129" max="16129" width="1.6640625" style="199" customWidth="1"/>
    <col min="16130" max="16130" width="14.6640625" style="199" customWidth="1"/>
    <col min="16131" max="16131" width="1.6640625" style="199" customWidth="1"/>
    <col min="16132" max="16132" width="11.5546875" style="199" bestFit="1" customWidth="1"/>
    <col min="16133" max="16133" width="2.88671875" style="199" customWidth="1"/>
    <col min="16134" max="16134" width="6.5546875" style="199" customWidth="1"/>
    <col min="16135" max="16135" width="9.109375" style="199"/>
    <col min="16136" max="16136" width="16.5546875" style="199" bestFit="1" customWidth="1"/>
    <col min="16137" max="16384" width="9.109375" style="199"/>
  </cols>
  <sheetData>
    <row r="1" spans="1:7" s="191" customFormat="1" ht="45" customHeight="1" x14ac:dyDescent="0.3">
      <c r="A1" s="293" t="s">
        <v>1490</v>
      </c>
      <c r="B1" s="188"/>
      <c r="C1" s="188"/>
      <c r="D1" s="188"/>
      <c r="E1" s="188"/>
      <c r="F1" s="189"/>
      <c r="G1" s="190"/>
    </row>
    <row r="2" spans="1:7" s="192" customFormat="1" ht="22.2" x14ac:dyDescent="0.3">
      <c r="A2" s="294" t="s">
        <v>336</v>
      </c>
      <c r="B2" s="294" t="s">
        <v>337</v>
      </c>
      <c r="C2" s="294" t="s">
        <v>1487</v>
      </c>
      <c r="D2" s="294" t="s">
        <v>1484</v>
      </c>
      <c r="E2" s="294" t="s">
        <v>1485</v>
      </c>
    </row>
    <row r="3" spans="1:7" s="196" customFormat="1" ht="19.8" x14ac:dyDescent="0.3">
      <c r="A3" s="203" t="s">
        <v>77</v>
      </c>
      <c r="B3" s="203" t="s">
        <v>76</v>
      </c>
      <c r="C3" s="206">
        <v>367137000</v>
      </c>
      <c r="D3" s="206">
        <v>17408000</v>
      </c>
      <c r="E3" s="217">
        <v>0.10603384214309208</v>
      </c>
    </row>
    <row r="4" spans="1:7" s="196" customFormat="1" ht="19.8" x14ac:dyDescent="0.3">
      <c r="A4" s="203" t="s">
        <v>55</v>
      </c>
      <c r="B4" s="203" t="s">
        <v>63</v>
      </c>
      <c r="C4" s="218">
        <v>191000000</v>
      </c>
      <c r="D4" s="218">
        <v>41000000</v>
      </c>
      <c r="E4" s="217">
        <v>0.24973503721661164</v>
      </c>
    </row>
    <row r="5" spans="1:7" s="196" customFormat="1" ht="19.8" x14ac:dyDescent="0.3">
      <c r="A5" s="203" t="s">
        <v>118</v>
      </c>
      <c r="B5" s="203" t="s">
        <v>117</v>
      </c>
      <c r="C5" s="206">
        <v>299258403</v>
      </c>
      <c r="D5" s="206">
        <v>32255000</v>
      </c>
      <c r="E5" s="217">
        <v>0.19646838110784898</v>
      </c>
    </row>
    <row r="6" spans="1:7" s="196" customFormat="1" ht="19.8" x14ac:dyDescent="0.3">
      <c r="A6" s="203" t="s">
        <v>86</v>
      </c>
      <c r="B6" s="203" t="s">
        <v>85</v>
      </c>
      <c r="C6" s="218">
        <v>26000000</v>
      </c>
      <c r="D6" s="218">
        <v>7364000</v>
      </c>
      <c r="E6" s="217">
        <v>4.4854849123490928E-2</v>
      </c>
    </row>
    <row r="7" spans="1:7" s="196" customFormat="1" ht="19.8" x14ac:dyDescent="0.3">
      <c r="A7" s="203" t="s">
        <v>151</v>
      </c>
      <c r="B7" s="203" t="s">
        <v>150</v>
      </c>
      <c r="C7" s="206">
        <v>19900000</v>
      </c>
      <c r="D7" s="206">
        <v>1415000</v>
      </c>
      <c r="E7" s="217">
        <v>8.6189043332074514E-3</v>
      </c>
    </row>
    <row r="8" spans="1:7" s="196" customFormat="1" ht="19.8" x14ac:dyDescent="0.3">
      <c r="A8" s="203" t="s">
        <v>142</v>
      </c>
      <c r="B8" s="203" t="s">
        <v>141</v>
      </c>
      <c r="C8" s="206">
        <v>34654258</v>
      </c>
      <c r="D8" s="206">
        <v>8500000</v>
      </c>
      <c r="E8" s="217">
        <v>5.1774336983931683E-2</v>
      </c>
    </row>
    <row r="9" spans="1:7" s="196" customFormat="1" ht="19.8" x14ac:dyDescent="0.3">
      <c r="A9" s="203" t="s">
        <v>42</v>
      </c>
      <c r="B9" s="203" t="s">
        <v>41</v>
      </c>
      <c r="C9" s="206">
        <v>80000000</v>
      </c>
      <c r="D9" s="206">
        <v>630000</v>
      </c>
      <c r="E9" s="217">
        <v>3.8373920352796423E-3</v>
      </c>
    </row>
    <row r="10" spans="1:7" s="196" customFormat="1" ht="19.8" x14ac:dyDescent="0.3">
      <c r="A10" s="203" t="s">
        <v>92</v>
      </c>
      <c r="B10" s="203" t="s">
        <v>91</v>
      </c>
      <c r="C10" s="206">
        <v>210740000</v>
      </c>
      <c r="D10" s="206">
        <v>37602000</v>
      </c>
      <c r="E10" s="217">
        <v>0.22903748461997636</v>
      </c>
    </row>
    <row r="11" spans="1:7" s="196" customFormat="1" ht="19.8" x14ac:dyDescent="0.3">
      <c r="A11" s="203" t="s">
        <v>54</v>
      </c>
      <c r="B11" s="203" t="s">
        <v>53</v>
      </c>
      <c r="C11" s="218">
        <v>51900000</v>
      </c>
      <c r="D11" s="218">
        <v>18000000</v>
      </c>
      <c r="E11" s="217">
        <v>0.10963977243656121</v>
      </c>
    </row>
    <row r="12" spans="1:7" s="196" customFormat="1" ht="19.8" x14ac:dyDescent="0.3">
      <c r="A12" s="299" t="s">
        <v>419</v>
      </c>
      <c r="B12" s="299"/>
      <c r="C12" s="291">
        <v>1280589661</v>
      </c>
      <c r="D12" s="291">
        <v>164174000</v>
      </c>
      <c r="E12" s="292">
        <v>1</v>
      </c>
    </row>
    <row r="13" spans="1:7" s="196" customFormat="1" ht="19.8" x14ac:dyDescent="0.3">
      <c r="A13" s="203"/>
      <c r="B13" s="203"/>
      <c r="C13" s="203"/>
      <c r="D13" s="203"/>
      <c r="E13" s="203"/>
    </row>
    <row r="14" spans="1:7" ht="16.2" x14ac:dyDescent="0.3">
      <c r="A14" s="209"/>
      <c r="B14" s="209"/>
      <c r="C14" s="209"/>
      <c r="D14" s="209"/>
      <c r="E14" s="198"/>
    </row>
    <row r="15" spans="1:7" ht="16.2" x14ac:dyDescent="0.3">
      <c r="A15" s="200"/>
      <c r="B15" s="200"/>
      <c r="C15" s="198"/>
      <c r="D15" s="198"/>
      <c r="E15" s="198"/>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965A-EDE0-449C-8903-C770398A04AB}">
  <dimension ref="A1:R32"/>
  <sheetViews>
    <sheetView showGridLines="0" workbookViewId="0"/>
  </sheetViews>
  <sheetFormatPr defaultColWidth="9.109375" defaultRowHeight="12.6" x14ac:dyDescent="0.3"/>
  <cols>
    <col min="1" max="1" width="26.44140625" style="199" customWidth="1"/>
    <col min="2" max="2" width="44.6640625" style="199" customWidth="1"/>
    <col min="3" max="3" width="40.5546875" style="199" customWidth="1"/>
    <col min="4" max="4" width="30" style="199" customWidth="1"/>
    <col min="5" max="5" width="30.6640625" style="199" customWidth="1"/>
    <col min="6" max="6" width="14.88671875" style="199" bestFit="1" customWidth="1"/>
    <col min="7" max="7" width="15.33203125" style="199" customWidth="1"/>
    <col min="8" max="8" width="13.44140625" style="199" bestFit="1" customWidth="1"/>
    <col min="9" max="251" width="9.109375" style="199"/>
    <col min="252" max="252" width="1.6640625" style="199" customWidth="1"/>
    <col min="253" max="253" width="20.109375" style="199" bestFit="1" customWidth="1"/>
    <col min="254" max="254" width="9.6640625" style="199" customWidth="1"/>
    <col min="255" max="255" width="14.6640625" style="199" customWidth="1"/>
    <col min="256" max="256" width="2.6640625" style="199" customWidth="1"/>
    <col min="257" max="257" width="14.6640625" style="199" customWidth="1"/>
    <col min="258" max="258" width="1.6640625" style="199" customWidth="1"/>
    <col min="259" max="259" width="11.5546875" style="199" bestFit="1" customWidth="1"/>
    <col min="260" max="260" width="2.6640625" style="199" customWidth="1"/>
    <col min="261" max="261" width="9.109375" style="199"/>
    <col min="262" max="262" width="14.88671875" style="199" bestFit="1" customWidth="1"/>
    <col min="263" max="263" width="15.33203125" style="199" customWidth="1"/>
    <col min="264" max="264" width="13.44140625" style="199" bestFit="1" customWidth="1"/>
    <col min="265" max="507" width="9.109375" style="199"/>
    <col min="508" max="508" width="1.6640625" style="199" customWidth="1"/>
    <col min="509" max="509" width="20.109375" style="199" bestFit="1" customWidth="1"/>
    <col min="510" max="510" width="9.6640625" style="199" customWidth="1"/>
    <col min="511" max="511" width="14.6640625" style="199" customWidth="1"/>
    <col min="512" max="512" width="2.6640625" style="199" customWidth="1"/>
    <col min="513" max="513" width="14.6640625" style="199" customWidth="1"/>
    <col min="514" max="514" width="1.6640625" style="199" customWidth="1"/>
    <col min="515" max="515" width="11.5546875" style="199" bestFit="1" customWidth="1"/>
    <col min="516" max="516" width="2.6640625" style="199" customWidth="1"/>
    <col min="517" max="517" width="9.109375" style="199"/>
    <col min="518" max="518" width="14.88671875" style="199" bestFit="1" customWidth="1"/>
    <col min="519" max="519" width="15.33203125" style="199" customWidth="1"/>
    <col min="520" max="520" width="13.44140625" style="199" bestFit="1" customWidth="1"/>
    <col min="521" max="763" width="9.109375" style="199"/>
    <col min="764" max="764" width="1.6640625" style="199" customWidth="1"/>
    <col min="765" max="765" width="20.109375" style="199" bestFit="1" customWidth="1"/>
    <col min="766" max="766" width="9.6640625" style="199" customWidth="1"/>
    <col min="767" max="767" width="14.6640625" style="199" customWidth="1"/>
    <col min="768" max="768" width="2.6640625" style="199" customWidth="1"/>
    <col min="769" max="769" width="14.6640625" style="199" customWidth="1"/>
    <col min="770" max="770" width="1.6640625" style="199" customWidth="1"/>
    <col min="771" max="771" width="11.5546875" style="199" bestFit="1" customWidth="1"/>
    <col min="772" max="772" width="2.6640625" style="199" customWidth="1"/>
    <col min="773" max="773" width="9.109375" style="199"/>
    <col min="774" max="774" width="14.88671875" style="199" bestFit="1" customWidth="1"/>
    <col min="775" max="775" width="15.33203125" style="199" customWidth="1"/>
    <col min="776" max="776" width="13.44140625" style="199" bestFit="1" customWidth="1"/>
    <col min="777" max="1019" width="9.109375" style="199"/>
    <col min="1020" max="1020" width="1.6640625" style="199" customWidth="1"/>
    <col min="1021" max="1021" width="20.109375" style="199" bestFit="1" customWidth="1"/>
    <col min="1022" max="1022" width="9.6640625" style="199" customWidth="1"/>
    <col min="1023" max="1023" width="14.6640625" style="199" customWidth="1"/>
    <col min="1024" max="1024" width="2.6640625" style="199" customWidth="1"/>
    <col min="1025" max="1025" width="14.6640625" style="199" customWidth="1"/>
    <col min="1026" max="1026" width="1.6640625" style="199" customWidth="1"/>
    <col min="1027" max="1027" width="11.5546875" style="199" bestFit="1" customWidth="1"/>
    <col min="1028" max="1028" width="2.6640625" style="199" customWidth="1"/>
    <col min="1029" max="1029" width="9.109375" style="199"/>
    <col min="1030" max="1030" width="14.88671875" style="199" bestFit="1" customWidth="1"/>
    <col min="1031" max="1031" width="15.33203125" style="199" customWidth="1"/>
    <col min="1032" max="1032" width="13.44140625" style="199" bestFit="1" customWidth="1"/>
    <col min="1033" max="1275" width="9.109375" style="199"/>
    <col min="1276" max="1276" width="1.6640625" style="199" customWidth="1"/>
    <col min="1277" max="1277" width="20.109375" style="199" bestFit="1" customWidth="1"/>
    <col min="1278" max="1278" width="9.6640625" style="199" customWidth="1"/>
    <col min="1279" max="1279" width="14.6640625" style="199" customWidth="1"/>
    <col min="1280" max="1280" width="2.6640625" style="199" customWidth="1"/>
    <col min="1281" max="1281" width="14.6640625" style="199" customWidth="1"/>
    <col min="1282" max="1282" width="1.6640625" style="199" customWidth="1"/>
    <col min="1283" max="1283" width="11.5546875" style="199" bestFit="1" customWidth="1"/>
    <col min="1284" max="1284" width="2.6640625" style="199" customWidth="1"/>
    <col min="1285" max="1285" width="9.109375" style="199"/>
    <col min="1286" max="1286" width="14.88671875" style="199" bestFit="1" customWidth="1"/>
    <col min="1287" max="1287" width="15.33203125" style="199" customWidth="1"/>
    <col min="1288" max="1288" width="13.44140625" style="199" bestFit="1" customWidth="1"/>
    <col min="1289" max="1531" width="9.109375" style="199"/>
    <col min="1532" max="1532" width="1.6640625" style="199" customWidth="1"/>
    <col min="1533" max="1533" width="20.109375" style="199" bestFit="1" customWidth="1"/>
    <col min="1534" max="1534" width="9.6640625" style="199" customWidth="1"/>
    <col min="1535" max="1535" width="14.6640625" style="199" customWidth="1"/>
    <col min="1536" max="1536" width="2.6640625" style="199" customWidth="1"/>
    <col min="1537" max="1537" width="14.6640625" style="199" customWidth="1"/>
    <col min="1538" max="1538" width="1.6640625" style="199" customWidth="1"/>
    <col min="1539" max="1539" width="11.5546875" style="199" bestFit="1" customWidth="1"/>
    <col min="1540" max="1540" width="2.6640625" style="199" customWidth="1"/>
    <col min="1541" max="1541" width="9.109375" style="199"/>
    <col min="1542" max="1542" width="14.88671875" style="199" bestFit="1" customWidth="1"/>
    <col min="1543" max="1543" width="15.33203125" style="199" customWidth="1"/>
    <col min="1544" max="1544" width="13.44140625" style="199" bestFit="1" customWidth="1"/>
    <col min="1545" max="1787" width="9.109375" style="199"/>
    <col min="1788" max="1788" width="1.6640625" style="199" customWidth="1"/>
    <col min="1789" max="1789" width="20.109375" style="199" bestFit="1" customWidth="1"/>
    <col min="1790" max="1790" width="9.6640625" style="199" customWidth="1"/>
    <col min="1791" max="1791" width="14.6640625" style="199" customWidth="1"/>
    <col min="1792" max="1792" width="2.6640625" style="199" customWidth="1"/>
    <col min="1793" max="1793" width="14.6640625" style="199" customWidth="1"/>
    <col min="1794" max="1794" width="1.6640625" style="199" customWidth="1"/>
    <col min="1795" max="1795" width="11.5546875" style="199" bestFit="1" customWidth="1"/>
    <col min="1796" max="1796" width="2.6640625" style="199" customWidth="1"/>
    <col min="1797" max="1797" width="9.109375" style="199"/>
    <col min="1798" max="1798" width="14.88671875" style="199" bestFit="1" customWidth="1"/>
    <col min="1799" max="1799" width="15.33203125" style="199" customWidth="1"/>
    <col min="1800" max="1800" width="13.44140625" style="199" bestFit="1" customWidth="1"/>
    <col min="1801" max="2043" width="9.109375" style="199"/>
    <col min="2044" max="2044" width="1.6640625" style="199" customWidth="1"/>
    <col min="2045" max="2045" width="20.109375" style="199" bestFit="1" customWidth="1"/>
    <col min="2046" max="2046" width="9.6640625" style="199" customWidth="1"/>
    <col min="2047" max="2047" width="14.6640625" style="199" customWidth="1"/>
    <col min="2048" max="2048" width="2.6640625" style="199" customWidth="1"/>
    <col min="2049" max="2049" width="14.6640625" style="199" customWidth="1"/>
    <col min="2050" max="2050" width="1.6640625" style="199" customWidth="1"/>
    <col min="2051" max="2051" width="11.5546875" style="199" bestFit="1" customWidth="1"/>
    <col min="2052" max="2052" width="2.6640625" style="199" customWidth="1"/>
    <col min="2053" max="2053" width="9.109375" style="199"/>
    <col min="2054" max="2054" width="14.88671875" style="199" bestFit="1" customWidth="1"/>
    <col min="2055" max="2055" width="15.33203125" style="199" customWidth="1"/>
    <col min="2056" max="2056" width="13.44140625" style="199" bestFit="1" customWidth="1"/>
    <col min="2057" max="2299" width="9.109375" style="199"/>
    <col min="2300" max="2300" width="1.6640625" style="199" customWidth="1"/>
    <col min="2301" max="2301" width="20.109375" style="199" bestFit="1" customWidth="1"/>
    <col min="2302" max="2302" width="9.6640625" style="199" customWidth="1"/>
    <col min="2303" max="2303" width="14.6640625" style="199" customWidth="1"/>
    <col min="2304" max="2304" width="2.6640625" style="199" customWidth="1"/>
    <col min="2305" max="2305" width="14.6640625" style="199" customWidth="1"/>
    <col min="2306" max="2306" width="1.6640625" style="199" customWidth="1"/>
    <col min="2307" max="2307" width="11.5546875" style="199" bestFit="1" customWidth="1"/>
    <col min="2308" max="2308" width="2.6640625" style="199" customWidth="1"/>
    <col min="2309" max="2309" width="9.109375" style="199"/>
    <col min="2310" max="2310" width="14.88671875" style="199" bestFit="1" customWidth="1"/>
    <col min="2311" max="2311" width="15.33203125" style="199" customWidth="1"/>
    <col min="2312" max="2312" width="13.44140625" style="199" bestFit="1" customWidth="1"/>
    <col min="2313" max="2555" width="9.109375" style="199"/>
    <col min="2556" max="2556" width="1.6640625" style="199" customWidth="1"/>
    <col min="2557" max="2557" width="20.109375" style="199" bestFit="1" customWidth="1"/>
    <col min="2558" max="2558" width="9.6640625" style="199" customWidth="1"/>
    <col min="2559" max="2559" width="14.6640625" style="199" customWidth="1"/>
    <col min="2560" max="2560" width="2.6640625" style="199" customWidth="1"/>
    <col min="2561" max="2561" width="14.6640625" style="199" customWidth="1"/>
    <col min="2562" max="2562" width="1.6640625" style="199" customWidth="1"/>
    <col min="2563" max="2563" width="11.5546875" style="199" bestFit="1" customWidth="1"/>
    <col min="2564" max="2564" width="2.6640625" style="199" customWidth="1"/>
    <col min="2565" max="2565" width="9.109375" style="199"/>
    <col min="2566" max="2566" width="14.88671875" style="199" bestFit="1" customWidth="1"/>
    <col min="2567" max="2567" width="15.33203125" style="199" customWidth="1"/>
    <col min="2568" max="2568" width="13.44140625" style="199" bestFit="1" customWidth="1"/>
    <col min="2569" max="2811" width="9.109375" style="199"/>
    <col min="2812" max="2812" width="1.6640625" style="199" customWidth="1"/>
    <col min="2813" max="2813" width="20.109375" style="199" bestFit="1" customWidth="1"/>
    <col min="2814" max="2814" width="9.6640625" style="199" customWidth="1"/>
    <col min="2815" max="2815" width="14.6640625" style="199" customWidth="1"/>
    <col min="2816" max="2816" width="2.6640625" style="199" customWidth="1"/>
    <col min="2817" max="2817" width="14.6640625" style="199" customWidth="1"/>
    <col min="2818" max="2818" width="1.6640625" style="199" customWidth="1"/>
    <col min="2819" max="2819" width="11.5546875" style="199" bestFit="1" customWidth="1"/>
    <col min="2820" max="2820" width="2.6640625" style="199" customWidth="1"/>
    <col min="2821" max="2821" width="9.109375" style="199"/>
    <col min="2822" max="2822" width="14.88671875" style="199" bestFit="1" customWidth="1"/>
    <col min="2823" max="2823" width="15.33203125" style="199" customWidth="1"/>
    <col min="2824" max="2824" width="13.44140625" style="199" bestFit="1" customWidth="1"/>
    <col min="2825" max="3067" width="9.109375" style="199"/>
    <col min="3068" max="3068" width="1.6640625" style="199" customWidth="1"/>
    <col min="3069" max="3069" width="20.109375" style="199" bestFit="1" customWidth="1"/>
    <col min="3070" max="3070" width="9.6640625" style="199" customWidth="1"/>
    <col min="3071" max="3071" width="14.6640625" style="199" customWidth="1"/>
    <col min="3072" max="3072" width="2.6640625" style="199" customWidth="1"/>
    <col min="3073" max="3073" width="14.6640625" style="199" customWidth="1"/>
    <col min="3074" max="3074" width="1.6640625" style="199" customWidth="1"/>
    <col min="3075" max="3075" width="11.5546875" style="199" bestFit="1" customWidth="1"/>
    <col min="3076" max="3076" width="2.6640625" style="199" customWidth="1"/>
    <col min="3077" max="3077" width="9.109375" style="199"/>
    <col min="3078" max="3078" width="14.88671875" style="199" bestFit="1" customWidth="1"/>
    <col min="3079" max="3079" width="15.33203125" style="199" customWidth="1"/>
    <col min="3080" max="3080" width="13.44140625" style="199" bestFit="1" customWidth="1"/>
    <col min="3081" max="3323" width="9.109375" style="199"/>
    <col min="3324" max="3324" width="1.6640625" style="199" customWidth="1"/>
    <col min="3325" max="3325" width="20.109375" style="199" bestFit="1" customWidth="1"/>
    <col min="3326" max="3326" width="9.6640625" style="199" customWidth="1"/>
    <col min="3327" max="3327" width="14.6640625" style="199" customWidth="1"/>
    <col min="3328" max="3328" width="2.6640625" style="199" customWidth="1"/>
    <col min="3329" max="3329" width="14.6640625" style="199" customWidth="1"/>
    <col min="3330" max="3330" width="1.6640625" style="199" customWidth="1"/>
    <col min="3331" max="3331" width="11.5546875" style="199" bestFit="1" customWidth="1"/>
    <col min="3332" max="3332" width="2.6640625" style="199" customWidth="1"/>
    <col min="3333" max="3333" width="9.109375" style="199"/>
    <col min="3334" max="3334" width="14.88671875" style="199" bestFit="1" customWidth="1"/>
    <col min="3335" max="3335" width="15.33203125" style="199" customWidth="1"/>
    <col min="3336" max="3336" width="13.44140625" style="199" bestFit="1" customWidth="1"/>
    <col min="3337" max="3579" width="9.109375" style="199"/>
    <col min="3580" max="3580" width="1.6640625" style="199" customWidth="1"/>
    <col min="3581" max="3581" width="20.109375" style="199" bestFit="1" customWidth="1"/>
    <col min="3582" max="3582" width="9.6640625" style="199" customWidth="1"/>
    <col min="3583" max="3583" width="14.6640625" style="199" customWidth="1"/>
    <col min="3584" max="3584" width="2.6640625" style="199" customWidth="1"/>
    <col min="3585" max="3585" width="14.6640625" style="199" customWidth="1"/>
    <col min="3586" max="3586" width="1.6640625" style="199" customWidth="1"/>
    <col min="3587" max="3587" width="11.5546875" style="199" bestFit="1" customWidth="1"/>
    <col min="3588" max="3588" width="2.6640625" style="199" customWidth="1"/>
    <col min="3589" max="3589" width="9.109375" style="199"/>
    <col min="3590" max="3590" width="14.88671875" style="199" bestFit="1" customWidth="1"/>
    <col min="3591" max="3591" width="15.33203125" style="199" customWidth="1"/>
    <col min="3592" max="3592" width="13.44140625" style="199" bestFit="1" customWidth="1"/>
    <col min="3593" max="3835" width="9.109375" style="199"/>
    <col min="3836" max="3836" width="1.6640625" style="199" customWidth="1"/>
    <col min="3837" max="3837" width="20.109375" style="199" bestFit="1" customWidth="1"/>
    <col min="3838" max="3838" width="9.6640625" style="199" customWidth="1"/>
    <col min="3839" max="3839" width="14.6640625" style="199" customWidth="1"/>
    <col min="3840" max="3840" width="2.6640625" style="199" customWidth="1"/>
    <col min="3841" max="3841" width="14.6640625" style="199" customWidth="1"/>
    <col min="3842" max="3842" width="1.6640625" style="199" customWidth="1"/>
    <col min="3843" max="3843" width="11.5546875" style="199" bestFit="1" customWidth="1"/>
    <col min="3844" max="3844" width="2.6640625" style="199" customWidth="1"/>
    <col min="3845" max="3845" width="9.109375" style="199"/>
    <col min="3846" max="3846" width="14.88671875" style="199" bestFit="1" customWidth="1"/>
    <col min="3847" max="3847" width="15.33203125" style="199" customWidth="1"/>
    <col min="3848" max="3848" width="13.44140625" style="199" bestFit="1" customWidth="1"/>
    <col min="3849" max="4091" width="9.109375" style="199"/>
    <col min="4092" max="4092" width="1.6640625" style="199" customWidth="1"/>
    <col min="4093" max="4093" width="20.109375" style="199" bestFit="1" customWidth="1"/>
    <col min="4094" max="4094" width="9.6640625" style="199" customWidth="1"/>
    <col min="4095" max="4095" width="14.6640625" style="199" customWidth="1"/>
    <col min="4096" max="4096" width="2.6640625" style="199" customWidth="1"/>
    <col min="4097" max="4097" width="14.6640625" style="199" customWidth="1"/>
    <col min="4098" max="4098" width="1.6640625" style="199" customWidth="1"/>
    <col min="4099" max="4099" width="11.5546875" style="199" bestFit="1" customWidth="1"/>
    <col min="4100" max="4100" width="2.6640625" style="199" customWidth="1"/>
    <col min="4101" max="4101" width="9.109375" style="199"/>
    <col min="4102" max="4102" width="14.88671875" style="199" bestFit="1" customWidth="1"/>
    <col min="4103" max="4103" width="15.33203125" style="199" customWidth="1"/>
    <col min="4104" max="4104" width="13.44140625" style="199" bestFit="1" customWidth="1"/>
    <col min="4105" max="4347" width="9.109375" style="199"/>
    <col min="4348" max="4348" width="1.6640625" style="199" customWidth="1"/>
    <col min="4349" max="4349" width="20.109375" style="199" bestFit="1" customWidth="1"/>
    <col min="4350" max="4350" width="9.6640625" style="199" customWidth="1"/>
    <col min="4351" max="4351" width="14.6640625" style="199" customWidth="1"/>
    <col min="4352" max="4352" width="2.6640625" style="199" customWidth="1"/>
    <col min="4353" max="4353" width="14.6640625" style="199" customWidth="1"/>
    <col min="4354" max="4354" width="1.6640625" style="199" customWidth="1"/>
    <col min="4355" max="4355" width="11.5546875" style="199" bestFit="1" customWidth="1"/>
    <col min="4356" max="4356" width="2.6640625" style="199" customWidth="1"/>
    <col min="4357" max="4357" width="9.109375" style="199"/>
    <col min="4358" max="4358" width="14.88671875" style="199" bestFit="1" customWidth="1"/>
    <col min="4359" max="4359" width="15.33203125" style="199" customWidth="1"/>
    <col min="4360" max="4360" width="13.44140625" style="199" bestFit="1" customWidth="1"/>
    <col min="4361" max="4603" width="9.109375" style="199"/>
    <col min="4604" max="4604" width="1.6640625" style="199" customWidth="1"/>
    <col min="4605" max="4605" width="20.109375" style="199" bestFit="1" customWidth="1"/>
    <col min="4606" max="4606" width="9.6640625" style="199" customWidth="1"/>
    <col min="4607" max="4607" width="14.6640625" style="199" customWidth="1"/>
    <col min="4608" max="4608" width="2.6640625" style="199" customWidth="1"/>
    <col min="4609" max="4609" width="14.6640625" style="199" customWidth="1"/>
    <col min="4610" max="4610" width="1.6640625" style="199" customWidth="1"/>
    <col min="4611" max="4611" width="11.5546875" style="199" bestFit="1" customWidth="1"/>
    <col min="4612" max="4612" width="2.6640625" style="199" customWidth="1"/>
    <col min="4613" max="4613" width="9.109375" style="199"/>
    <col min="4614" max="4614" width="14.88671875" style="199" bestFit="1" customWidth="1"/>
    <col min="4615" max="4615" width="15.33203125" style="199" customWidth="1"/>
    <col min="4616" max="4616" width="13.44140625" style="199" bestFit="1" customWidth="1"/>
    <col min="4617" max="4859" width="9.109375" style="199"/>
    <col min="4860" max="4860" width="1.6640625" style="199" customWidth="1"/>
    <col min="4861" max="4861" width="20.109375" style="199" bestFit="1" customWidth="1"/>
    <col min="4862" max="4862" width="9.6640625" style="199" customWidth="1"/>
    <col min="4863" max="4863" width="14.6640625" style="199" customWidth="1"/>
    <col min="4864" max="4864" width="2.6640625" style="199" customWidth="1"/>
    <col min="4865" max="4865" width="14.6640625" style="199" customWidth="1"/>
    <col min="4866" max="4866" width="1.6640625" style="199" customWidth="1"/>
    <col min="4867" max="4867" width="11.5546875" style="199" bestFit="1" customWidth="1"/>
    <col min="4868" max="4868" width="2.6640625" style="199" customWidth="1"/>
    <col min="4869" max="4869" width="9.109375" style="199"/>
    <col min="4870" max="4870" width="14.88671875" style="199" bestFit="1" customWidth="1"/>
    <col min="4871" max="4871" width="15.33203125" style="199" customWidth="1"/>
    <col min="4872" max="4872" width="13.44140625" style="199" bestFit="1" customWidth="1"/>
    <col min="4873" max="5115" width="9.109375" style="199"/>
    <col min="5116" max="5116" width="1.6640625" style="199" customWidth="1"/>
    <col min="5117" max="5117" width="20.109375" style="199" bestFit="1" customWidth="1"/>
    <col min="5118" max="5118" width="9.6640625" style="199" customWidth="1"/>
    <col min="5119" max="5119" width="14.6640625" style="199" customWidth="1"/>
    <col min="5120" max="5120" width="2.6640625" style="199" customWidth="1"/>
    <col min="5121" max="5121" width="14.6640625" style="199" customWidth="1"/>
    <col min="5122" max="5122" width="1.6640625" style="199" customWidth="1"/>
    <col min="5123" max="5123" width="11.5546875" style="199" bestFit="1" customWidth="1"/>
    <col min="5124" max="5124" width="2.6640625" style="199" customWidth="1"/>
    <col min="5125" max="5125" width="9.109375" style="199"/>
    <col min="5126" max="5126" width="14.88671875" style="199" bestFit="1" customWidth="1"/>
    <col min="5127" max="5127" width="15.33203125" style="199" customWidth="1"/>
    <col min="5128" max="5128" width="13.44140625" style="199" bestFit="1" customWidth="1"/>
    <col min="5129" max="5371" width="9.109375" style="199"/>
    <col min="5372" max="5372" width="1.6640625" style="199" customWidth="1"/>
    <col min="5373" max="5373" width="20.109375" style="199" bestFit="1" customWidth="1"/>
    <col min="5374" max="5374" width="9.6640625" style="199" customWidth="1"/>
    <col min="5375" max="5375" width="14.6640625" style="199" customWidth="1"/>
    <col min="5376" max="5376" width="2.6640625" style="199" customWidth="1"/>
    <col min="5377" max="5377" width="14.6640625" style="199" customWidth="1"/>
    <col min="5378" max="5378" width="1.6640625" style="199" customWidth="1"/>
    <col min="5379" max="5379" width="11.5546875" style="199" bestFit="1" customWidth="1"/>
    <col min="5380" max="5380" width="2.6640625" style="199" customWidth="1"/>
    <col min="5381" max="5381" width="9.109375" style="199"/>
    <col min="5382" max="5382" width="14.88671875" style="199" bestFit="1" customWidth="1"/>
    <col min="5383" max="5383" width="15.33203125" style="199" customWidth="1"/>
    <col min="5384" max="5384" width="13.44140625" style="199" bestFit="1" customWidth="1"/>
    <col min="5385" max="5627" width="9.109375" style="199"/>
    <col min="5628" max="5628" width="1.6640625" style="199" customWidth="1"/>
    <col min="5629" max="5629" width="20.109375" style="199" bestFit="1" customWidth="1"/>
    <col min="5630" max="5630" width="9.6640625" style="199" customWidth="1"/>
    <col min="5631" max="5631" width="14.6640625" style="199" customWidth="1"/>
    <col min="5632" max="5632" width="2.6640625" style="199" customWidth="1"/>
    <col min="5633" max="5633" width="14.6640625" style="199" customWidth="1"/>
    <col min="5634" max="5634" width="1.6640625" style="199" customWidth="1"/>
    <col min="5635" max="5635" width="11.5546875" style="199" bestFit="1" customWidth="1"/>
    <col min="5636" max="5636" width="2.6640625" style="199" customWidth="1"/>
    <col min="5637" max="5637" width="9.109375" style="199"/>
    <col min="5638" max="5638" width="14.88671875" style="199" bestFit="1" customWidth="1"/>
    <col min="5639" max="5639" width="15.33203125" style="199" customWidth="1"/>
    <col min="5640" max="5640" width="13.44140625" style="199" bestFit="1" customWidth="1"/>
    <col min="5641" max="5883" width="9.109375" style="199"/>
    <col min="5884" max="5884" width="1.6640625" style="199" customWidth="1"/>
    <col min="5885" max="5885" width="20.109375" style="199" bestFit="1" customWidth="1"/>
    <col min="5886" max="5886" width="9.6640625" style="199" customWidth="1"/>
    <col min="5887" max="5887" width="14.6640625" style="199" customWidth="1"/>
    <col min="5888" max="5888" width="2.6640625" style="199" customWidth="1"/>
    <col min="5889" max="5889" width="14.6640625" style="199" customWidth="1"/>
    <col min="5890" max="5890" width="1.6640625" style="199" customWidth="1"/>
    <col min="5891" max="5891" width="11.5546875" style="199" bestFit="1" customWidth="1"/>
    <col min="5892" max="5892" width="2.6640625" style="199" customWidth="1"/>
    <col min="5893" max="5893" width="9.109375" style="199"/>
    <col min="5894" max="5894" width="14.88671875" style="199" bestFit="1" customWidth="1"/>
    <col min="5895" max="5895" width="15.33203125" style="199" customWidth="1"/>
    <col min="5896" max="5896" width="13.44140625" style="199" bestFit="1" customWidth="1"/>
    <col min="5897" max="6139" width="9.109375" style="199"/>
    <col min="6140" max="6140" width="1.6640625" style="199" customWidth="1"/>
    <col min="6141" max="6141" width="20.109375" style="199" bestFit="1" customWidth="1"/>
    <col min="6142" max="6142" width="9.6640625" style="199" customWidth="1"/>
    <col min="6143" max="6143" width="14.6640625" style="199" customWidth="1"/>
    <col min="6144" max="6144" width="2.6640625" style="199" customWidth="1"/>
    <col min="6145" max="6145" width="14.6640625" style="199" customWidth="1"/>
    <col min="6146" max="6146" width="1.6640625" style="199" customWidth="1"/>
    <col min="6147" max="6147" width="11.5546875" style="199" bestFit="1" customWidth="1"/>
    <col min="6148" max="6148" width="2.6640625" style="199" customWidth="1"/>
    <col min="6149" max="6149" width="9.109375" style="199"/>
    <col min="6150" max="6150" width="14.88671875" style="199" bestFit="1" customWidth="1"/>
    <col min="6151" max="6151" width="15.33203125" style="199" customWidth="1"/>
    <col min="6152" max="6152" width="13.44140625" style="199" bestFit="1" customWidth="1"/>
    <col min="6153" max="6395" width="9.109375" style="199"/>
    <col min="6396" max="6396" width="1.6640625" style="199" customWidth="1"/>
    <col min="6397" max="6397" width="20.109375" style="199" bestFit="1" customWidth="1"/>
    <col min="6398" max="6398" width="9.6640625" style="199" customWidth="1"/>
    <col min="6399" max="6399" width="14.6640625" style="199" customWidth="1"/>
    <col min="6400" max="6400" width="2.6640625" style="199" customWidth="1"/>
    <col min="6401" max="6401" width="14.6640625" style="199" customWidth="1"/>
    <col min="6402" max="6402" width="1.6640625" style="199" customWidth="1"/>
    <col min="6403" max="6403" width="11.5546875" style="199" bestFit="1" customWidth="1"/>
    <col min="6404" max="6404" width="2.6640625" style="199" customWidth="1"/>
    <col min="6405" max="6405" width="9.109375" style="199"/>
    <col min="6406" max="6406" width="14.88671875" style="199" bestFit="1" customWidth="1"/>
    <col min="6407" max="6407" width="15.33203125" style="199" customWidth="1"/>
    <col min="6408" max="6408" width="13.44140625" style="199" bestFit="1" customWidth="1"/>
    <col min="6409" max="6651" width="9.109375" style="199"/>
    <col min="6652" max="6652" width="1.6640625" style="199" customWidth="1"/>
    <col min="6653" max="6653" width="20.109375" style="199" bestFit="1" customWidth="1"/>
    <col min="6654" max="6654" width="9.6640625" style="199" customWidth="1"/>
    <col min="6655" max="6655" width="14.6640625" style="199" customWidth="1"/>
    <col min="6656" max="6656" width="2.6640625" style="199" customWidth="1"/>
    <col min="6657" max="6657" width="14.6640625" style="199" customWidth="1"/>
    <col min="6658" max="6658" width="1.6640625" style="199" customWidth="1"/>
    <col min="6659" max="6659" width="11.5546875" style="199" bestFit="1" customWidth="1"/>
    <col min="6660" max="6660" width="2.6640625" style="199" customWidth="1"/>
    <col min="6661" max="6661" width="9.109375" style="199"/>
    <col min="6662" max="6662" width="14.88671875" style="199" bestFit="1" customWidth="1"/>
    <col min="6663" max="6663" width="15.33203125" style="199" customWidth="1"/>
    <col min="6664" max="6664" width="13.44140625" style="199" bestFit="1" customWidth="1"/>
    <col min="6665" max="6907" width="9.109375" style="199"/>
    <col min="6908" max="6908" width="1.6640625" style="199" customWidth="1"/>
    <col min="6909" max="6909" width="20.109375" style="199" bestFit="1" customWidth="1"/>
    <col min="6910" max="6910" width="9.6640625" style="199" customWidth="1"/>
    <col min="6911" max="6911" width="14.6640625" style="199" customWidth="1"/>
    <col min="6912" max="6912" width="2.6640625" style="199" customWidth="1"/>
    <col min="6913" max="6913" width="14.6640625" style="199" customWidth="1"/>
    <col min="6914" max="6914" width="1.6640625" style="199" customWidth="1"/>
    <col min="6915" max="6915" width="11.5546875" style="199" bestFit="1" customWidth="1"/>
    <col min="6916" max="6916" width="2.6640625" style="199" customWidth="1"/>
    <col min="6917" max="6917" width="9.109375" style="199"/>
    <col min="6918" max="6918" width="14.88671875" style="199" bestFit="1" customWidth="1"/>
    <col min="6919" max="6919" width="15.33203125" style="199" customWidth="1"/>
    <col min="6920" max="6920" width="13.44140625" style="199" bestFit="1" customWidth="1"/>
    <col min="6921" max="7163" width="9.109375" style="199"/>
    <col min="7164" max="7164" width="1.6640625" style="199" customWidth="1"/>
    <col min="7165" max="7165" width="20.109375" style="199" bestFit="1" customWidth="1"/>
    <col min="7166" max="7166" width="9.6640625" style="199" customWidth="1"/>
    <col min="7167" max="7167" width="14.6640625" style="199" customWidth="1"/>
    <col min="7168" max="7168" width="2.6640625" style="199" customWidth="1"/>
    <col min="7169" max="7169" width="14.6640625" style="199" customWidth="1"/>
    <col min="7170" max="7170" width="1.6640625" style="199" customWidth="1"/>
    <col min="7171" max="7171" width="11.5546875" style="199" bestFit="1" customWidth="1"/>
    <col min="7172" max="7172" width="2.6640625" style="199" customWidth="1"/>
    <col min="7173" max="7173" width="9.109375" style="199"/>
    <col min="7174" max="7174" width="14.88671875" style="199" bestFit="1" customWidth="1"/>
    <col min="7175" max="7175" width="15.33203125" style="199" customWidth="1"/>
    <col min="7176" max="7176" width="13.44140625" style="199" bestFit="1" customWidth="1"/>
    <col min="7177" max="7419" width="9.109375" style="199"/>
    <col min="7420" max="7420" width="1.6640625" style="199" customWidth="1"/>
    <col min="7421" max="7421" width="20.109375" style="199" bestFit="1" customWidth="1"/>
    <col min="7422" max="7422" width="9.6640625" style="199" customWidth="1"/>
    <col min="7423" max="7423" width="14.6640625" style="199" customWidth="1"/>
    <col min="7424" max="7424" width="2.6640625" style="199" customWidth="1"/>
    <col min="7425" max="7425" width="14.6640625" style="199" customWidth="1"/>
    <col min="7426" max="7426" width="1.6640625" style="199" customWidth="1"/>
    <col min="7427" max="7427" width="11.5546875" style="199" bestFit="1" customWidth="1"/>
    <col min="7428" max="7428" width="2.6640625" style="199" customWidth="1"/>
    <col min="7429" max="7429" width="9.109375" style="199"/>
    <col min="7430" max="7430" width="14.88671875" style="199" bestFit="1" customWidth="1"/>
    <col min="7431" max="7431" width="15.33203125" style="199" customWidth="1"/>
    <col min="7432" max="7432" width="13.44140625" style="199" bestFit="1" customWidth="1"/>
    <col min="7433" max="7675" width="9.109375" style="199"/>
    <col min="7676" max="7676" width="1.6640625" style="199" customWidth="1"/>
    <col min="7677" max="7677" width="20.109375" style="199" bestFit="1" customWidth="1"/>
    <col min="7678" max="7678" width="9.6640625" style="199" customWidth="1"/>
    <col min="7679" max="7679" width="14.6640625" style="199" customWidth="1"/>
    <col min="7680" max="7680" width="2.6640625" style="199" customWidth="1"/>
    <col min="7681" max="7681" width="14.6640625" style="199" customWidth="1"/>
    <col min="7682" max="7682" width="1.6640625" style="199" customWidth="1"/>
    <col min="7683" max="7683" width="11.5546875" style="199" bestFit="1" customWidth="1"/>
    <col min="7684" max="7684" width="2.6640625" style="199" customWidth="1"/>
    <col min="7685" max="7685" width="9.109375" style="199"/>
    <col min="7686" max="7686" width="14.88671875" style="199" bestFit="1" customWidth="1"/>
    <col min="7687" max="7687" width="15.33203125" style="199" customWidth="1"/>
    <col min="7688" max="7688" width="13.44140625" style="199" bestFit="1" customWidth="1"/>
    <col min="7689" max="7931" width="9.109375" style="199"/>
    <col min="7932" max="7932" width="1.6640625" style="199" customWidth="1"/>
    <col min="7933" max="7933" width="20.109375" style="199" bestFit="1" customWidth="1"/>
    <col min="7934" max="7934" width="9.6640625" style="199" customWidth="1"/>
    <col min="7935" max="7935" width="14.6640625" style="199" customWidth="1"/>
    <col min="7936" max="7936" width="2.6640625" style="199" customWidth="1"/>
    <col min="7937" max="7937" width="14.6640625" style="199" customWidth="1"/>
    <col min="7938" max="7938" width="1.6640625" style="199" customWidth="1"/>
    <col min="7939" max="7939" width="11.5546875" style="199" bestFit="1" customWidth="1"/>
    <col min="7940" max="7940" width="2.6640625" style="199" customWidth="1"/>
    <col min="7941" max="7941" width="9.109375" style="199"/>
    <col min="7942" max="7942" width="14.88671875" style="199" bestFit="1" customWidth="1"/>
    <col min="7943" max="7943" width="15.33203125" style="199" customWidth="1"/>
    <col min="7944" max="7944" width="13.44140625" style="199" bestFit="1" customWidth="1"/>
    <col min="7945" max="8187" width="9.109375" style="199"/>
    <col min="8188" max="8188" width="1.6640625" style="199" customWidth="1"/>
    <col min="8189" max="8189" width="20.109375" style="199" bestFit="1" customWidth="1"/>
    <col min="8190" max="8190" width="9.6640625" style="199" customWidth="1"/>
    <col min="8191" max="8191" width="14.6640625" style="199" customWidth="1"/>
    <col min="8192" max="8192" width="2.6640625" style="199" customWidth="1"/>
    <col min="8193" max="8193" width="14.6640625" style="199" customWidth="1"/>
    <col min="8194" max="8194" width="1.6640625" style="199" customWidth="1"/>
    <col min="8195" max="8195" width="11.5546875" style="199" bestFit="1" customWidth="1"/>
    <col min="8196" max="8196" width="2.6640625" style="199" customWidth="1"/>
    <col min="8197" max="8197" width="9.109375" style="199"/>
    <col min="8198" max="8198" width="14.88671875" style="199" bestFit="1" customWidth="1"/>
    <col min="8199" max="8199" width="15.33203125" style="199" customWidth="1"/>
    <col min="8200" max="8200" width="13.44140625" style="199" bestFit="1" customWidth="1"/>
    <col min="8201" max="8443" width="9.109375" style="199"/>
    <col min="8444" max="8444" width="1.6640625" style="199" customWidth="1"/>
    <col min="8445" max="8445" width="20.109375" style="199" bestFit="1" customWidth="1"/>
    <col min="8446" max="8446" width="9.6640625" style="199" customWidth="1"/>
    <col min="8447" max="8447" width="14.6640625" style="199" customWidth="1"/>
    <col min="8448" max="8448" width="2.6640625" style="199" customWidth="1"/>
    <col min="8449" max="8449" width="14.6640625" style="199" customWidth="1"/>
    <col min="8450" max="8450" width="1.6640625" style="199" customWidth="1"/>
    <col min="8451" max="8451" width="11.5546875" style="199" bestFit="1" customWidth="1"/>
    <col min="8452" max="8452" width="2.6640625" style="199" customWidth="1"/>
    <col min="8453" max="8453" width="9.109375" style="199"/>
    <col min="8454" max="8454" width="14.88671875" style="199" bestFit="1" customWidth="1"/>
    <col min="8455" max="8455" width="15.33203125" style="199" customWidth="1"/>
    <col min="8456" max="8456" width="13.44140625" style="199" bestFit="1" customWidth="1"/>
    <col min="8457" max="8699" width="9.109375" style="199"/>
    <col min="8700" max="8700" width="1.6640625" style="199" customWidth="1"/>
    <col min="8701" max="8701" width="20.109375" style="199" bestFit="1" customWidth="1"/>
    <col min="8702" max="8702" width="9.6640625" style="199" customWidth="1"/>
    <col min="8703" max="8703" width="14.6640625" style="199" customWidth="1"/>
    <col min="8704" max="8704" width="2.6640625" style="199" customWidth="1"/>
    <col min="8705" max="8705" width="14.6640625" style="199" customWidth="1"/>
    <col min="8706" max="8706" width="1.6640625" style="199" customWidth="1"/>
    <col min="8707" max="8707" width="11.5546875" style="199" bestFit="1" customWidth="1"/>
    <col min="8708" max="8708" width="2.6640625" style="199" customWidth="1"/>
    <col min="8709" max="8709" width="9.109375" style="199"/>
    <col min="8710" max="8710" width="14.88671875" style="199" bestFit="1" customWidth="1"/>
    <col min="8711" max="8711" width="15.33203125" style="199" customWidth="1"/>
    <col min="8712" max="8712" width="13.44140625" style="199" bestFit="1" customWidth="1"/>
    <col min="8713" max="8955" width="9.109375" style="199"/>
    <col min="8956" max="8956" width="1.6640625" style="199" customWidth="1"/>
    <col min="8957" max="8957" width="20.109375" style="199" bestFit="1" customWidth="1"/>
    <col min="8958" max="8958" width="9.6640625" style="199" customWidth="1"/>
    <col min="8959" max="8959" width="14.6640625" style="199" customWidth="1"/>
    <col min="8960" max="8960" width="2.6640625" style="199" customWidth="1"/>
    <col min="8961" max="8961" width="14.6640625" style="199" customWidth="1"/>
    <col min="8962" max="8962" width="1.6640625" style="199" customWidth="1"/>
    <col min="8963" max="8963" width="11.5546875" style="199" bestFit="1" customWidth="1"/>
    <col min="8964" max="8964" width="2.6640625" style="199" customWidth="1"/>
    <col min="8965" max="8965" width="9.109375" style="199"/>
    <col min="8966" max="8966" width="14.88671875" style="199" bestFit="1" customWidth="1"/>
    <col min="8967" max="8967" width="15.33203125" style="199" customWidth="1"/>
    <col min="8968" max="8968" width="13.44140625" style="199" bestFit="1" customWidth="1"/>
    <col min="8969" max="9211" width="9.109375" style="199"/>
    <col min="9212" max="9212" width="1.6640625" style="199" customWidth="1"/>
    <col min="9213" max="9213" width="20.109375" style="199" bestFit="1" customWidth="1"/>
    <col min="9214" max="9214" width="9.6640625" style="199" customWidth="1"/>
    <col min="9215" max="9215" width="14.6640625" style="199" customWidth="1"/>
    <col min="9216" max="9216" width="2.6640625" style="199" customWidth="1"/>
    <col min="9217" max="9217" width="14.6640625" style="199" customWidth="1"/>
    <col min="9218" max="9218" width="1.6640625" style="199" customWidth="1"/>
    <col min="9219" max="9219" width="11.5546875" style="199" bestFit="1" customWidth="1"/>
    <col min="9220" max="9220" width="2.6640625" style="199" customWidth="1"/>
    <col min="9221" max="9221" width="9.109375" style="199"/>
    <col min="9222" max="9222" width="14.88671875" style="199" bestFit="1" customWidth="1"/>
    <col min="9223" max="9223" width="15.33203125" style="199" customWidth="1"/>
    <col min="9224" max="9224" width="13.44140625" style="199" bestFit="1" customWidth="1"/>
    <col min="9225" max="9467" width="9.109375" style="199"/>
    <col min="9468" max="9468" width="1.6640625" style="199" customWidth="1"/>
    <col min="9469" max="9469" width="20.109375" style="199" bestFit="1" customWidth="1"/>
    <col min="9470" max="9470" width="9.6640625" style="199" customWidth="1"/>
    <col min="9471" max="9471" width="14.6640625" style="199" customWidth="1"/>
    <col min="9472" max="9472" width="2.6640625" style="199" customWidth="1"/>
    <col min="9473" max="9473" width="14.6640625" style="199" customWidth="1"/>
    <col min="9474" max="9474" width="1.6640625" style="199" customWidth="1"/>
    <col min="9475" max="9475" width="11.5546875" style="199" bestFit="1" customWidth="1"/>
    <col min="9476" max="9476" width="2.6640625" style="199" customWidth="1"/>
    <col min="9477" max="9477" width="9.109375" style="199"/>
    <col min="9478" max="9478" width="14.88671875" style="199" bestFit="1" customWidth="1"/>
    <col min="9479" max="9479" width="15.33203125" style="199" customWidth="1"/>
    <col min="9480" max="9480" width="13.44140625" style="199" bestFit="1" customWidth="1"/>
    <col min="9481" max="9723" width="9.109375" style="199"/>
    <col min="9724" max="9724" width="1.6640625" style="199" customWidth="1"/>
    <col min="9725" max="9725" width="20.109375" style="199" bestFit="1" customWidth="1"/>
    <col min="9726" max="9726" width="9.6640625" style="199" customWidth="1"/>
    <col min="9727" max="9727" width="14.6640625" style="199" customWidth="1"/>
    <col min="9728" max="9728" width="2.6640625" style="199" customWidth="1"/>
    <col min="9729" max="9729" width="14.6640625" style="199" customWidth="1"/>
    <col min="9730" max="9730" width="1.6640625" style="199" customWidth="1"/>
    <col min="9731" max="9731" width="11.5546875" style="199" bestFit="1" customWidth="1"/>
    <col min="9732" max="9732" width="2.6640625" style="199" customWidth="1"/>
    <col min="9733" max="9733" width="9.109375" style="199"/>
    <col min="9734" max="9734" width="14.88671875" style="199" bestFit="1" customWidth="1"/>
    <col min="9735" max="9735" width="15.33203125" style="199" customWidth="1"/>
    <col min="9736" max="9736" width="13.44140625" style="199" bestFit="1" customWidth="1"/>
    <col min="9737" max="9979" width="9.109375" style="199"/>
    <col min="9980" max="9980" width="1.6640625" style="199" customWidth="1"/>
    <col min="9981" max="9981" width="20.109375" style="199" bestFit="1" customWidth="1"/>
    <col min="9982" max="9982" width="9.6640625" style="199" customWidth="1"/>
    <col min="9983" max="9983" width="14.6640625" style="199" customWidth="1"/>
    <col min="9984" max="9984" width="2.6640625" style="199" customWidth="1"/>
    <col min="9985" max="9985" width="14.6640625" style="199" customWidth="1"/>
    <col min="9986" max="9986" width="1.6640625" style="199" customWidth="1"/>
    <col min="9987" max="9987" width="11.5546875" style="199" bestFit="1" customWidth="1"/>
    <col min="9988" max="9988" width="2.6640625" style="199" customWidth="1"/>
    <col min="9989" max="9989" width="9.109375" style="199"/>
    <col min="9990" max="9990" width="14.88671875" style="199" bestFit="1" customWidth="1"/>
    <col min="9991" max="9991" width="15.33203125" style="199" customWidth="1"/>
    <col min="9992" max="9992" width="13.44140625" style="199" bestFit="1" customWidth="1"/>
    <col min="9993" max="10235" width="9.109375" style="199"/>
    <col min="10236" max="10236" width="1.6640625" style="199" customWidth="1"/>
    <col min="10237" max="10237" width="20.109375" style="199" bestFit="1" customWidth="1"/>
    <col min="10238" max="10238" width="9.6640625" style="199" customWidth="1"/>
    <col min="10239" max="10239" width="14.6640625" style="199" customWidth="1"/>
    <col min="10240" max="10240" width="2.6640625" style="199" customWidth="1"/>
    <col min="10241" max="10241" width="14.6640625" style="199" customWidth="1"/>
    <col min="10242" max="10242" width="1.6640625" style="199" customWidth="1"/>
    <col min="10243" max="10243" width="11.5546875" style="199" bestFit="1" customWidth="1"/>
    <col min="10244" max="10244" width="2.6640625" style="199" customWidth="1"/>
    <col min="10245" max="10245" width="9.109375" style="199"/>
    <col min="10246" max="10246" width="14.88671875" style="199" bestFit="1" customWidth="1"/>
    <col min="10247" max="10247" width="15.33203125" style="199" customWidth="1"/>
    <col min="10248" max="10248" width="13.44140625" style="199" bestFit="1" customWidth="1"/>
    <col min="10249" max="10491" width="9.109375" style="199"/>
    <col min="10492" max="10492" width="1.6640625" style="199" customWidth="1"/>
    <col min="10493" max="10493" width="20.109375" style="199" bestFit="1" customWidth="1"/>
    <col min="10494" max="10494" width="9.6640625" style="199" customWidth="1"/>
    <col min="10495" max="10495" width="14.6640625" style="199" customWidth="1"/>
    <col min="10496" max="10496" width="2.6640625" style="199" customWidth="1"/>
    <col min="10497" max="10497" width="14.6640625" style="199" customWidth="1"/>
    <col min="10498" max="10498" width="1.6640625" style="199" customWidth="1"/>
    <col min="10499" max="10499" width="11.5546875" style="199" bestFit="1" customWidth="1"/>
    <col min="10500" max="10500" width="2.6640625" style="199" customWidth="1"/>
    <col min="10501" max="10501" width="9.109375" style="199"/>
    <col min="10502" max="10502" width="14.88671875" style="199" bestFit="1" customWidth="1"/>
    <col min="10503" max="10503" width="15.33203125" style="199" customWidth="1"/>
    <col min="10504" max="10504" width="13.44140625" style="199" bestFit="1" customWidth="1"/>
    <col min="10505" max="10747" width="9.109375" style="199"/>
    <col min="10748" max="10748" width="1.6640625" style="199" customWidth="1"/>
    <col min="10749" max="10749" width="20.109375" style="199" bestFit="1" customWidth="1"/>
    <col min="10750" max="10750" width="9.6640625" style="199" customWidth="1"/>
    <col min="10751" max="10751" width="14.6640625" style="199" customWidth="1"/>
    <col min="10752" max="10752" width="2.6640625" style="199" customWidth="1"/>
    <col min="10753" max="10753" width="14.6640625" style="199" customWidth="1"/>
    <col min="10754" max="10754" width="1.6640625" style="199" customWidth="1"/>
    <col min="10755" max="10755" width="11.5546875" style="199" bestFit="1" customWidth="1"/>
    <col min="10756" max="10756" width="2.6640625" style="199" customWidth="1"/>
    <col min="10757" max="10757" width="9.109375" style="199"/>
    <col min="10758" max="10758" width="14.88671875" style="199" bestFit="1" customWidth="1"/>
    <col min="10759" max="10759" width="15.33203125" style="199" customWidth="1"/>
    <col min="10760" max="10760" width="13.44140625" style="199" bestFit="1" customWidth="1"/>
    <col min="10761" max="11003" width="9.109375" style="199"/>
    <col min="11004" max="11004" width="1.6640625" style="199" customWidth="1"/>
    <col min="11005" max="11005" width="20.109375" style="199" bestFit="1" customWidth="1"/>
    <col min="11006" max="11006" width="9.6640625" style="199" customWidth="1"/>
    <col min="11007" max="11007" width="14.6640625" style="199" customWidth="1"/>
    <col min="11008" max="11008" width="2.6640625" style="199" customWidth="1"/>
    <col min="11009" max="11009" width="14.6640625" style="199" customWidth="1"/>
    <col min="11010" max="11010" width="1.6640625" style="199" customWidth="1"/>
    <col min="11011" max="11011" width="11.5546875" style="199" bestFit="1" customWidth="1"/>
    <col min="11012" max="11012" width="2.6640625" style="199" customWidth="1"/>
    <col min="11013" max="11013" width="9.109375" style="199"/>
    <col min="11014" max="11014" width="14.88671875" style="199" bestFit="1" customWidth="1"/>
    <col min="11015" max="11015" width="15.33203125" style="199" customWidth="1"/>
    <col min="11016" max="11016" width="13.44140625" style="199" bestFit="1" customWidth="1"/>
    <col min="11017" max="11259" width="9.109375" style="199"/>
    <col min="11260" max="11260" width="1.6640625" style="199" customWidth="1"/>
    <col min="11261" max="11261" width="20.109375" style="199" bestFit="1" customWidth="1"/>
    <col min="11262" max="11262" width="9.6640625" style="199" customWidth="1"/>
    <col min="11263" max="11263" width="14.6640625" style="199" customWidth="1"/>
    <col min="11264" max="11264" width="2.6640625" style="199" customWidth="1"/>
    <col min="11265" max="11265" width="14.6640625" style="199" customWidth="1"/>
    <col min="11266" max="11266" width="1.6640625" style="199" customWidth="1"/>
    <col min="11267" max="11267" width="11.5546875" style="199" bestFit="1" customWidth="1"/>
    <col min="11268" max="11268" width="2.6640625" style="199" customWidth="1"/>
    <col min="11269" max="11269" width="9.109375" style="199"/>
    <col min="11270" max="11270" width="14.88671875" style="199" bestFit="1" customWidth="1"/>
    <col min="11271" max="11271" width="15.33203125" style="199" customWidth="1"/>
    <col min="11272" max="11272" width="13.44140625" style="199" bestFit="1" customWidth="1"/>
    <col min="11273" max="11515" width="9.109375" style="199"/>
    <col min="11516" max="11516" width="1.6640625" style="199" customWidth="1"/>
    <col min="11517" max="11517" width="20.109375" style="199" bestFit="1" customWidth="1"/>
    <col min="11518" max="11518" width="9.6640625" style="199" customWidth="1"/>
    <col min="11519" max="11519" width="14.6640625" style="199" customWidth="1"/>
    <col min="11520" max="11520" width="2.6640625" style="199" customWidth="1"/>
    <col min="11521" max="11521" width="14.6640625" style="199" customWidth="1"/>
    <col min="11522" max="11522" width="1.6640625" style="199" customWidth="1"/>
    <col min="11523" max="11523" width="11.5546875" style="199" bestFit="1" customWidth="1"/>
    <col min="11524" max="11524" width="2.6640625" style="199" customWidth="1"/>
    <col min="11525" max="11525" width="9.109375" style="199"/>
    <col min="11526" max="11526" width="14.88671875" style="199" bestFit="1" customWidth="1"/>
    <col min="11527" max="11527" width="15.33203125" style="199" customWidth="1"/>
    <col min="11528" max="11528" width="13.44140625" style="199" bestFit="1" customWidth="1"/>
    <col min="11529" max="11771" width="9.109375" style="199"/>
    <col min="11772" max="11772" width="1.6640625" style="199" customWidth="1"/>
    <col min="11773" max="11773" width="20.109375" style="199" bestFit="1" customWidth="1"/>
    <col min="11774" max="11774" width="9.6640625" style="199" customWidth="1"/>
    <col min="11775" max="11775" width="14.6640625" style="199" customWidth="1"/>
    <col min="11776" max="11776" width="2.6640625" style="199" customWidth="1"/>
    <col min="11777" max="11777" width="14.6640625" style="199" customWidth="1"/>
    <col min="11778" max="11778" width="1.6640625" style="199" customWidth="1"/>
    <col min="11779" max="11779" width="11.5546875" style="199" bestFit="1" customWidth="1"/>
    <col min="11780" max="11780" width="2.6640625" style="199" customWidth="1"/>
    <col min="11781" max="11781" width="9.109375" style="199"/>
    <col min="11782" max="11782" width="14.88671875" style="199" bestFit="1" customWidth="1"/>
    <col min="11783" max="11783" width="15.33203125" style="199" customWidth="1"/>
    <col min="11784" max="11784" width="13.44140625" style="199" bestFit="1" customWidth="1"/>
    <col min="11785" max="12027" width="9.109375" style="199"/>
    <col min="12028" max="12028" width="1.6640625" style="199" customWidth="1"/>
    <col min="12029" max="12029" width="20.109375" style="199" bestFit="1" customWidth="1"/>
    <col min="12030" max="12030" width="9.6640625" style="199" customWidth="1"/>
    <col min="12031" max="12031" width="14.6640625" style="199" customWidth="1"/>
    <col min="12032" max="12032" width="2.6640625" style="199" customWidth="1"/>
    <col min="12033" max="12033" width="14.6640625" style="199" customWidth="1"/>
    <col min="12034" max="12034" width="1.6640625" style="199" customWidth="1"/>
    <col min="12035" max="12035" width="11.5546875" style="199" bestFit="1" customWidth="1"/>
    <col min="12036" max="12036" width="2.6640625" style="199" customWidth="1"/>
    <col min="12037" max="12037" width="9.109375" style="199"/>
    <col min="12038" max="12038" width="14.88671875" style="199" bestFit="1" customWidth="1"/>
    <col min="12039" max="12039" width="15.33203125" style="199" customWidth="1"/>
    <col min="12040" max="12040" width="13.44140625" style="199" bestFit="1" customWidth="1"/>
    <col min="12041" max="12283" width="9.109375" style="199"/>
    <col min="12284" max="12284" width="1.6640625" style="199" customWidth="1"/>
    <col min="12285" max="12285" width="20.109375" style="199" bestFit="1" customWidth="1"/>
    <col min="12286" max="12286" width="9.6640625" style="199" customWidth="1"/>
    <col min="12287" max="12287" width="14.6640625" style="199" customWidth="1"/>
    <col min="12288" max="12288" width="2.6640625" style="199" customWidth="1"/>
    <col min="12289" max="12289" width="14.6640625" style="199" customWidth="1"/>
    <col min="12290" max="12290" width="1.6640625" style="199" customWidth="1"/>
    <col min="12291" max="12291" width="11.5546875" style="199" bestFit="1" customWidth="1"/>
    <col min="12292" max="12292" width="2.6640625" style="199" customWidth="1"/>
    <col min="12293" max="12293" width="9.109375" style="199"/>
    <col min="12294" max="12294" width="14.88671875" style="199" bestFit="1" customWidth="1"/>
    <col min="12295" max="12295" width="15.33203125" style="199" customWidth="1"/>
    <col min="12296" max="12296" width="13.44140625" style="199" bestFit="1" customWidth="1"/>
    <col min="12297" max="12539" width="9.109375" style="199"/>
    <col min="12540" max="12540" width="1.6640625" style="199" customWidth="1"/>
    <col min="12541" max="12541" width="20.109375" style="199" bestFit="1" customWidth="1"/>
    <col min="12542" max="12542" width="9.6640625" style="199" customWidth="1"/>
    <col min="12543" max="12543" width="14.6640625" style="199" customWidth="1"/>
    <col min="12544" max="12544" width="2.6640625" style="199" customWidth="1"/>
    <col min="12545" max="12545" width="14.6640625" style="199" customWidth="1"/>
    <col min="12546" max="12546" width="1.6640625" style="199" customWidth="1"/>
    <col min="12547" max="12547" width="11.5546875" style="199" bestFit="1" customWidth="1"/>
    <col min="12548" max="12548" width="2.6640625" style="199" customWidth="1"/>
    <col min="12549" max="12549" width="9.109375" style="199"/>
    <col min="12550" max="12550" width="14.88671875" style="199" bestFit="1" customWidth="1"/>
    <col min="12551" max="12551" width="15.33203125" style="199" customWidth="1"/>
    <col min="12552" max="12552" width="13.44140625" style="199" bestFit="1" customWidth="1"/>
    <col min="12553" max="12795" width="9.109375" style="199"/>
    <col min="12796" max="12796" width="1.6640625" style="199" customWidth="1"/>
    <col min="12797" max="12797" width="20.109375" style="199" bestFit="1" customWidth="1"/>
    <col min="12798" max="12798" width="9.6640625" style="199" customWidth="1"/>
    <col min="12799" max="12799" width="14.6640625" style="199" customWidth="1"/>
    <col min="12800" max="12800" width="2.6640625" style="199" customWidth="1"/>
    <col min="12801" max="12801" width="14.6640625" style="199" customWidth="1"/>
    <col min="12802" max="12802" width="1.6640625" style="199" customWidth="1"/>
    <col min="12803" max="12803" width="11.5546875" style="199" bestFit="1" customWidth="1"/>
    <col min="12804" max="12804" width="2.6640625" style="199" customWidth="1"/>
    <col min="12805" max="12805" width="9.109375" style="199"/>
    <col min="12806" max="12806" width="14.88671875" style="199" bestFit="1" customWidth="1"/>
    <col min="12807" max="12807" width="15.33203125" style="199" customWidth="1"/>
    <col min="12808" max="12808" width="13.44140625" style="199" bestFit="1" customWidth="1"/>
    <col min="12809" max="13051" width="9.109375" style="199"/>
    <col min="13052" max="13052" width="1.6640625" style="199" customWidth="1"/>
    <col min="13053" max="13053" width="20.109375" style="199" bestFit="1" customWidth="1"/>
    <col min="13054" max="13054" width="9.6640625" style="199" customWidth="1"/>
    <col min="13055" max="13055" width="14.6640625" style="199" customWidth="1"/>
    <col min="13056" max="13056" width="2.6640625" style="199" customWidth="1"/>
    <col min="13057" max="13057" width="14.6640625" style="199" customWidth="1"/>
    <col min="13058" max="13058" width="1.6640625" style="199" customWidth="1"/>
    <col min="13059" max="13059" width="11.5546875" style="199" bestFit="1" customWidth="1"/>
    <col min="13060" max="13060" width="2.6640625" style="199" customWidth="1"/>
    <col min="13061" max="13061" width="9.109375" style="199"/>
    <col min="13062" max="13062" width="14.88671875" style="199" bestFit="1" customWidth="1"/>
    <col min="13063" max="13063" width="15.33203125" style="199" customWidth="1"/>
    <col min="13064" max="13064" width="13.44140625" style="199" bestFit="1" customWidth="1"/>
    <col min="13065" max="13307" width="9.109375" style="199"/>
    <col min="13308" max="13308" width="1.6640625" style="199" customWidth="1"/>
    <col min="13309" max="13309" width="20.109375" style="199" bestFit="1" customWidth="1"/>
    <col min="13310" max="13310" width="9.6640625" style="199" customWidth="1"/>
    <col min="13311" max="13311" width="14.6640625" style="199" customWidth="1"/>
    <col min="13312" max="13312" width="2.6640625" style="199" customWidth="1"/>
    <col min="13313" max="13313" width="14.6640625" style="199" customWidth="1"/>
    <col min="13314" max="13314" width="1.6640625" style="199" customWidth="1"/>
    <col min="13315" max="13315" width="11.5546875" style="199" bestFit="1" customWidth="1"/>
    <col min="13316" max="13316" width="2.6640625" style="199" customWidth="1"/>
    <col min="13317" max="13317" width="9.109375" style="199"/>
    <col min="13318" max="13318" width="14.88671875" style="199" bestFit="1" customWidth="1"/>
    <col min="13319" max="13319" width="15.33203125" style="199" customWidth="1"/>
    <col min="13320" max="13320" width="13.44140625" style="199" bestFit="1" customWidth="1"/>
    <col min="13321" max="13563" width="9.109375" style="199"/>
    <col min="13564" max="13564" width="1.6640625" style="199" customWidth="1"/>
    <col min="13565" max="13565" width="20.109375" style="199" bestFit="1" customWidth="1"/>
    <col min="13566" max="13566" width="9.6640625" style="199" customWidth="1"/>
    <col min="13567" max="13567" width="14.6640625" style="199" customWidth="1"/>
    <col min="13568" max="13568" width="2.6640625" style="199" customWidth="1"/>
    <col min="13569" max="13569" width="14.6640625" style="199" customWidth="1"/>
    <col min="13570" max="13570" width="1.6640625" style="199" customWidth="1"/>
    <col min="13571" max="13571" width="11.5546875" style="199" bestFit="1" customWidth="1"/>
    <col min="13572" max="13572" width="2.6640625" style="199" customWidth="1"/>
    <col min="13573" max="13573" width="9.109375" style="199"/>
    <col min="13574" max="13574" width="14.88671875" style="199" bestFit="1" customWidth="1"/>
    <col min="13575" max="13575" width="15.33203125" style="199" customWidth="1"/>
    <col min="13576" max="13576" width="13.44140625" style="199" bestFit="1" customWidth="1"/>
    <col min="13577" max="13819" width="9.109375" style="199"/>
    <col min="13820" max="13820" width="1.6640625" style="199" customWidth="1"/>
    <col min="13821" max="13821" width="20.109375" style="199" bestFit="1" customWidth="1"/>
    <col min="13822" max="13822" width="9.6640625" style="199" customWidth="1"/>
    <col min="13823" max="13823" width="14.6640625" style="199" customWidth="1"/>
    <col min="13824" max="13824" width="2.6640625" style="199" customWidth="1"/>
    <col min="13825" max="13825" width="14.6640625" style="199" customWidth="1"/>
    <col min="13826" max="13826" width="1.6640625" style="199" customWidth="1"/>
    <col min="13827" max="13827" width="11.5546875" style="199" bestFit="1" customWidth="1"/>
    <col min="13828" max="13828" width="2.6640625" style="199" customWidth="1"/>
    <col min="13829" max="13829" width="9.109375" style="199"/>
    <col min="13830" max="13830" width="14.88671875" style="199" bestFit="1" customWidth="1"/>
    <col min="13831" max="13831" width="15.33203125" style="199" customWidth="1"/>
    <col min="13832" max="13832" width="13.44140625" style="199" bestFit="1" customWidth="1"/>
    <col min="13833" max="14075" width="9.109375" style="199"/>
    <col min="14076" max="14076" width="1.6640625" style="199" customWidth="1"/>
    <col min="14077" max="14077" width="20.109375" style="199" bestFit="1" customWidth="1"/>
    <col min="14078" max="14078" width="9.6640625" style="199" customWidth="1"/>
    <col min="14079" max="14079" width="14.6640625" style="199" customWidth="1"/>
    <col min="14080" max="14080" width="2.6640625" style="199" customWidth="1"/>
    <col min="14081" max="14081" width="14.6640625" style="199" customWidth="1"/>
    <col min="14082" max="14082" width="1.6640625" style="199" customWidth="1"/>
    <col min="14083" max="14083" width="11.5546875" style="199" bestFit="1" customWidth="1"/>
    <col min="14084" max="14084" width="2.6640625" style="199" customWidth="1"/>
    <col min="14085" max="14085" width="9.109375" style="199"/>
    <col min="14086" max="14086" width="14.88671875" style="199" bestFit="1" customWidth="1"/>
    <col min="14087" max="14087" width="15.33203125" style="199" customWidth="1"/>
    <col min="14088" max="14088" width="13.44140625" style="199" bestFit="1" customWidth="1"/>
    <col min="14089" max="14331" width="9.109375" style="199"/>
    <col min="14332" max="14332" width="1.6640625" style="199" customWidth="1"/>
    <col min="14333" max="14333" width="20.109375" style="199" bestFit="1" customWidth="1"/>
    <col min="14334" max="14334" width="9.6640625" style="199" customWidth="1"/>
    <col min="14335" max="14335" width="14.6640625" style="199" customWidth="1"/>
    <col min="14336" max="14336" width="2.6640625" style="199" customWidth="1"/>
    <col min="14337" max="14337" width="14.6640625" style="199" customWidth="1"/>
    <col min="14338" max="14338" width="1.6640625" style="199" customWidth="1"/>
    <col min="14339" max="14339" width="11.5546875" style="199" bestFit="1" customWidth="1"/>
    <col min="14340" max="14340" width="2.6640625" style="199" customWidth="1"/>
    <col min="14341" max="14341" width="9.109375" style="199"/>
    <col min="14342" max="14342" width="14.88671875" style="199" bestFit="1" customWidth="1"/>
    <col min="14343" max="14343" width="15.33203125" style="199" customWidth="1"/>
    <col min="14344" max="14344" width="13.44140625" style="199" bestFit="1" customWidth="1"/>
    <col min="14345" max="14587" width="9.109375" style="199"/>
    <col min="14588" max="14588" width="1.6640625" style="199" customWidth="1"/>
    <col min="14589" max="14589" width="20.109375" style="199" bestFit="1" customWidth="1"/>
    <col min="14590" max="14590" width="9.6640625" style="199" customWidth="1"/>
    <col min="14591" max="14591" width="14.6640625" style="199" customWidth="1"/>
    <col min="14592" max="14592" width="2.6640625" style="199" customWidth="1"/>
    <col min="14593" max="14593" width="14.6640625" style="199" customWidth="1"/>
    <col min="14594" max="14594" width="1.6640625" style="199" customWidth="1"/>
    <col min="14595" max="14595" width="11.5546875" style="199" bestFit="1" customWidth="1"/>
    <col min="14596" max="14596" width="2.6640625" style="199" customWidth="1"/>
    <col min="14597" max="14597" width="9.109375" style="199"/>
    <col min="14598" max="14598" width="14.88671875" style="199" bestFit="1" customWidth="1"/>
    <col min="14599" max="14599" width="15.33203125" style="199" customWidth="1"/>
    <col min="14600" max="14600" width="13.44140625" style="199" bestFit="1" customWidth="1"/>
    <col min="14601" max="14843" width="9.109375" style="199"/>
    <col min="14844" max="14844" width="1.6640625" style="199" customWidth="1"/>
    <col min="14845" max="14845" width="20.109375" style="199" bestFit="1" customWidth="1"/>
    <col min="14846" max="14846" width="9.6640625" style="199" customWidth="1"/>
    <col min="14847" max="14847" width="14.6640625" style="199" customWidth="1"/>
    <col min="14848" max="14848" width="2.6640625" style="199" customWidth="1"/>
    <col min="14849" max="14849" width="14.6640625" style="199" customWidth="1"/>
    <col min="14850" max="14850" width="1.6640625" style="199" customWidth="1"/>
    <col min="14851" max="14851" width="11.5546875" style="199" bestFit="1" customWidth="1"/>
    <col min="14852" max="14852" width="2.6640625" style="199" customWidth="1"/>
    <col min="14853" max="14853" width="9.109375" style="199"/>
    <col min="14854" max="14854" width="14.88671875" style="199" bestFit="1" customWidth="1"/>
    <col min="14855" max="14855" width="15.33203125" style="199" customWidth="1"/>
    <col min="14856" max="14856" width="13.44140625" style="199" bestFit="1" customWidth="1"/>
    <col min="14857" max="15099" width="9.109375" style="199"/>
    <col min="15100" max="15100" width="1.6640625" style="199" customWidth="1"/>
    <col min="15101" max="15101" width="20.109375" style="199" bestFit="1" customWidth="1"/>
    <col min="15102" max="15102" width="9.6640625" style="199" customWidth="1"/>
    <col min="15103" max="15103" width="14.6640625" style="199" customWidth="1"/>
    <col min="15104" max="15104" width="2.6640625" style="199" customWidth="1"/>
    <col min="15105" max="15105" width="14.6640625" style="199" customWidth="1"/>
    <col min="15106" max="15106" width="1.6640625" style="199" customWidth="1"/>
    <col min="15107" max="15107" width="11.5546875" style="199" bestFit="1" customWidth="1"/>
    <col min="15108" max="15108" width="2.6640625" style="199" customWidth="1"/>
    <col min="15109" max="15109" width="9.109375" style="199"/>
    <col min="15110" max="15110" width="14.88671875" style="199" bestFit="1" customWidth="1"/>
    <col min="15111" max="15111" width="15.33203125" style="199" customWidth="1"/>
    <col min="15112" max="15112" width="13.44140625" style="199" bestFit="1" customWidth="1"/>
    <col min="15113" max="15355" width="9.109375" style="199"/>
    <col min="15356" max="15356" width="1.6640625" style="199" customWidth="1"/>
    <col min="15357" max="15357" width="20.109375" style="199" bestFit="1" customWidth="1"/>
    <col min="15358" max="15358" width="9.6640625" style="199" customWidth="1"/>
    <col min="15359" max="15359" width="14.6640625" style="199" customWidth="1"/>
    <col min="15360" max="15360" width="2.6640625" style="199" customWidth="1"/>
    <col min="15361" max="15361" width="14.6640625" style="199" customWidth="1"/>
    <col min="15362" max="15362" width="1.6640625" style="199" customWidth="1"/>
    <col min="15363" max="15363" width="11.5546875" style="199" bestFit="1" customWidth="1"/>
    <col min="15364" max="15364" width="2.6640625" style="199" customWidth="1"/>
    <col min="15365" max="15365" width="9.109375" style="199"/>
    <col min="15366" max="15366" width="14.88671875" style="199" bestFit="1" customWidth="1"/>
    <col min="15367" max="15367" width="15.33203125" style="199" customWidth="1"/>
    <col min="15368" max="15368" width="13.44140625" style="199" bestFit="1" customWidth="1"/>
    <col min="15369" max="15611" width="9.109375" style="199"/>
    <col min="15612" max="15612" width="1.6640625" style="199" customWidth="1"/>
    <col min="15613" max="15613" width="20.109375" style="199" bestFit="1" customWidth="1"/>
    <col min="15614" max="15614" width="9.6640625" style="199" customWidth="1"/>
    <col min="15615" max="15615" width="14.6640625" style="199" customWidth="1"/>
    <col min="15616" max="15616" width="2.6640625" style="199" customWidth="1"/>
    <col min="15617" max="15617" width="14.6640625" style="199" customWidth="1"/>
    <col min="15618" max="15618" width="1.6640625" style="199" customWidth="1"/>
    <col min="15619" max="15619" width="11.5546875" style="199" bestFit="1" customWidth="1"/>
    <col min="15620" max="15620" width="2.6640625" style="199" customWidth="1"/>
    <col min="15621" max="15621" width="9.109375" style="199"/>
    <col min="15622" max="15622" width="14.88671875" style="199" bestFit="1" customWidth="1"/>
    <col min="15623" max="15623" width="15.33203125" style="199" customWidth="1"/>
    <col min="15624" max="15624" width="13.44140625" style="199" bestFit="1" customWidth="1"/>
    <col min="15625" max="15867" width="9.109375" style="199"/>
    <col min="15868" max="15868" width="1.6640625" style="199" customWidth="1"/>
    <col min="15869" max="15869" width="20.109375" style="199" bestFit="1" customWidth="1"/>
    <col min="15870" max="15870" width="9.6640625" style="199" customWidth="1"/>
    <col min="15871" max="15871" width="14.6640625" style="199" customWidth="1"/>
    <col min="15872" max="15872" width="2.6640625" style="199" customWidth="1"/>
    <col min="15873" max="15873" width="14.6640625" style="199" customWidth="1"/>
    <col min="15874" max="15874" width="1.6640625" style="199" customWidth="1"/>
    <col min="15875" max="15875" width="11.5546875" style="199" bestFit="1" customWidth="1"/>
    <col min="15876" max="15876" width="2.6640625" style="199" customWidth="1"/>
    <col min="15877" max="15877" width="9.109375" style="199"/>
    <col min="15878" max="15878" width="14.88671875" style="199" bestFit="1" customWidth="1"/>
    <col min="15879" max="15879" width="15.33203125" style="199" customWidth="1"/>
    <col min="15880" max="15880" width="13.44140625" style="199" bestFit="1" customWidth="1"/>
    <col min="15881" max="16123" width="9.109375" style="199"/>
    <col min="16124" max="16124" width="1.6640625" style="199" customWidth="1"/>
    <col min="16125" max="16125" width="20.109375" style="199" bestFit="1" customWidth="1"/>
    <col min="16126" max="16126" width="9.6640625" style="199" customWidth="1"/>
    <col min="16127" max="16127" width="14.6640625" style="199" customWidth="1"/>
    <col min="16128" max="16128" width="2.6640625" style="199" customWidth="1"/>
    <col min="16129" max="16129" width="14.6640625" style="199" customWidth="1"/>
    <col min="16130" max="16130" width="1.6640625" style="199" customWidth="1"/>
    <col min="16131" max="16131" width="11.5546875" style="199" bestFit="1" customWidth="1"/>
    <col min="16132" max="16132" width="2.6640625" style="199" customWidth="1"/>
    <col min="16133" max="16133" width="9.109375" style="199"/>
    <col min="16134" max="16134" width="14.88671875" style="199" bestFit="1" customWidth="1"/>
    <col min="16135" max="16135" width="15.33203125" style="199" customWidth="1"/>
    <col min="16136" max="16136" width="13.44140625" style="199" bestFit="1" customWidth="1"/>
    <col min="16137" max="16384" width="9.109375" style="199"/>
  </cols>
  <sheetData>
    <row r="1" spans="1:18" s="191" customFormat="1" ht="45" customHeight="1" x14ac:dyDescent="0.3">
      <c r="A1" s="293" t="s">
        <v>1491</v>
      </c>
      <c r="B1" s="188"/>
      <c r="C1" s="188"/>
      <c r="D1" s="188"/>
      <c r="E1" s="188"/>
      <c r="F1" s="188"/>
      <c r="G1" s="188"/>
    </row>
    <row r="2" spans="1:18" s="192" customFormat="1" ht="22.2" x14ac:dyDescent="0.3">
      <c r="A2" s="294" t="s">
        <v>336</v>
      </c>
      <c r="B2" s="294" t="s">
        <v>337</v>
      </c>
      <c r="C2" s="294" t="s">
        <v>1487</v>
      </c>
      <c r="D2" s="294" t="s">
        <v>1484</v>
      </c>
      <c r="E2" s="294" t="s">
        <v>1485</v>
      </c>
      <c r="R2" s="192" t="str">
        <f>PROPER(L2)</f>
        <v/>
      </c>
    </row>
    <row r="3" spans="1:18" s="196" customFormat="1" ht="19.8" x14ac:dyDescent="0.3">
      <c r="A3" s="203" t="s">
        <v>73</v>
      </c>
      <c r="B3" s="203" t="s">
        <v>72</v>
      </c>
      <c r="C3" s="172">
        <v>46603490</v>
      </c>
      <c r="D3" s="172">
        <v>1427960</v>
      </c>
      <c r="E3" s="195">
        <v>1.4485400476542912E-3</v>
      </c>
      <c r="G3" s="219"/>
      <c r="H3" s="205"/>
    </row>
    <row r="4" spans="1:18" s="196" customFormat="1" ht="19.8" x14ac:dyDescent="0.3">
      <c r="A4" s="196" t="s">
        <v>51</v>
      </c>
      <c r="B4" s="196" t="s">
        <v>50</v>
      </c>
      <c r="C4" s="172">
        <v>150000</v>
      </c>
      <c r="D4" s="172">
        <v>125000</v>
      </c>
      <c r="E4" s="195">
        <v>1.2680152522254575E-4</v>
      </c>
      <c r="G4" s="219"/>
    </row>
    <row r="5" spans="1:18" s="196" customFormat="1" ht="19.8" x14ac:dyDescent="0.3">
      <c r="A5" s="203" t="s">
        <v>77</v>
      </c>
      <c r="B5" s="203" t="s">
        <v>76</v>
      </c>
      <c r="C5" s="172">
        <v>419743372</v>
      </c>
      <c r="D5" s="172">
        <v>20278126</v>
      </c>
      <c r="E5" s="195">
        <v>2.0570378443639684E-2</v>
      </c>
      <c r="G5" s="219"/>
      <c r="H5" s="205"/>
    </row>
    <row r="6" spans="1:18" s="196" customFormat="1" ht="19.8" x14ac:dyDescent="0.3">
      <c r="A6" s="203" t="s">
        <v>55</v>
      </c>
      <c r="B6" s="203" t="s">
        <v>63</v>
      </c>
      <c r="C6" s="172">
        <v>2285518606.5</v>
      </c>
      <c r="D6" s="172">
        <v>215219790</v>
      </c>
      <c r="E6" s="195">
        <v>0.21832158104060798</v>
      </c>
      <c r="G6" s="219"/>
      <c r="H6" s="205"/>
    </row>
    <row r="7" spans="1:18" s="196" customFormat="1" ht="19.8" x14ac:dyDescent="0.3">
      <c r="A7" s="203" t="s">
        <v>108</v>
      </c>
      <c r="B7" s="203" t="s">
        <v>107</v>
      </c>
      <c r="C7" s="172">
        <v>52650025</v>
      </c>
      <c r="D7" s="172">
        <v>1075000</v>
      </c>
      <c r="E7" s="195">
        <v>1.0904931169138934E-3</v>
      </c>
      <c r="G7" s="219"/>
      <c r="H7" s="205"/>
    </row>
    <row r="8" spans="1:18" s="196" customFormat="1" ht="19.8" x14ac:dyDescent="0.3">
      <c r="A8" s="203" t="s">
        <v>95</v>
      </c>
      <c r="B8" s="203" t="s">
        <v>94</v>
      </c>
      <c r="C8" s="172">
        <v>8700000</v>
      </c>
      <c r="D8" s="172">
        <v>252388</v>
      </c>
      <c r="E8" s="195">
        <v>2.5602546678294298E-4</v>
      </c>
      <c r="G8" s="219"/>
    </row>
    <row r="9" spans="1:18" s="196" customFormat="1" ht="19.8" x14ac:dyDescent="0.3">
      <c r="A9" s="203" t="s">
        <v>83</v>
      </c>
      <c r="B9" s="203" t="s">
        <v>82</v>
      </c>
      <c r="C9" s="172">
        <v>15248000</v>
      </c>
      <c r="D9" s="172">
        <v>1887000</v>
      </c>
      <c r="E9" s="195">
        <v>1.9141958247595504E-3</v>
      </c>
      <c r="G9" s="219"/>
      <c r="H9" s="205"/>
    </row>
    <row r="10" spans="1:18" s="196" customFormat="1" ht="19.8" x14ac:dyDescent="0.3">
      <c r="A10" s="173" t="s">
        <v>89</v>
      </c>
      <c r="B10" s="203" t="s">
        <v>88</v>
      </c>
      <c r="C10" s="172">
        <v>1480528</v>
      </c>
      <c r="D10" s="172">
        <v>93337</v>
      </c>
      <c r="E10" s="195">
        <v>9.4682191677574013E-5</v>
      </c>
      <c r="G10" s="219"/>
      <c r="H10" s="205"/>
    </row>
    <row r="11" spans="1:18" s="196" customFormat="1" ht="19.8" x14ac:dyDescent="0.3">
      <c r="A11" s="173" t="s">
        <v>45</v>
      </c>
      <c r="B11" s="203" t="s">
        <v>44</v>
      </c>
      <c r="C11" s="172">
        <v>872313656</v>
      </c>
      <c r="D11" s="172">
        <v>29701112</v>
      </c>
      <c r="E11" s="195">
        <v>3.0129170419245246E-2</v>
      </c>
      <c r="G11" s="219"/>
      <c r="H11" s="205"/>
    </row>
    <row r="12" spans="1:18" s="196" customFormat="1" ht="19.8" x14ac:dyDescent="0.3">
      <c r="A12" s="173" t="s">
        <v>118</v>
      </c>
      <c r="B12" s="203" t="s">
        <v>117</v>
      </c>
      <c r="C12" s="172">
        <v>1817893344</v>
      </c>
      <c r="D12" s="172">
        <v>278849787</v>
      </c>
      <c r="E12" s="195">
        <v>0.28286862639665605</v>
      </c>
      <c r="G12" s="219"/>
      <c r="H12" s="205"/>
    </row>
    <row r="13" spans="1:18" s="196" customFormat="1" ht="19.8" x14ac:dyDescent="0.3">
      <c r="A13" s="173" t="s">
        <v>86</v>
      </c>
      <c r="B13" s="203" t="s">
        <v>85</v>
      </c>
      <c r="C13" s="172">
        <v>544592509</v>
      </c>
      <c r="D13" s="172">
        <v>126587403</v>
      </c>
      <c r="E13" s="195">
        <v>0.12841180619488851</v>
      </c>
      <c r="G13" s="219"/>
      <c r="H13" s="205"/>
    </row>
    <row r="14" spans="1:18" s="196" customFormat="1" ht="19.8" x14ac:dyDescent="0.3">
      <c r="A14" s="173" t="s">
        <v>151</v>
      </c>
      <c r="B14" s="203" t="s">
        <v>150</v>
      </c>
      <c r="C14" s="172">
        <v>97562127</v>
      </c>
      <c r="D14" s="172">
        <v>8240714</v>
      </c>
      <c r="E14" s="195">
        <v>8.3594808329822863E-3</v>
      </c>
      <c r="G14" s="219"/>
      <c r="H14" s="205"/>
    </row>
    <row r="15" spans="1:18" s="196" customFormat="1" ht="19.8" x14ac:dyDescent="0.3">
      <c r="A15" s="173" t="s">
        <v>80</v>
      </c>
      <c r="B15" s="203" t="s">
        <v>79</v>
      </c>
      <c r="C15" s="172">
        <v>877604605</v>
      </c>
      <c r="D15" s="172">
        <v>28142719.73</v>
      </c>
      <c r="E15" s="195">
        <v>2.8548318285397046E-2</v>
      </c>
      <c r="G15" s="219"/>
      <c r="H15" s="205"/>
    </row>
    <row r="16" spans="1:18" s="196" customFormat="1" ht="19.8" x14ac:dyDescent="0.3">
      <c r="A16" s="173" t="s">
        <v>142</v>
      </c>
      <c r="B16" s="203" t="s">
        <v>141</v>
      </c>
      <c r="C16" s="172">
        <v>322652042</v>
      </c>
      <c r="D16" s="172">
        <v>42131859</v>
      </c>
      <c r="E16" s="195">
        <v>4.2739071853289928E-2</v>
      </c>
      <c r="G16" s="219"/>
      <c r="H16" s="205"/>
    </row>
    <row r="17" spans="1:8" s="196" customFormat="1" ht="19.8" x14ac:dyDescent="0.3">
      <c r="A17" s="173" t="s">
        <v>60</v>
      </c>
      <c r="B17" s="203" t="s">
        <v>59</v>
      </c>
      <c r="C17" s="172">
        <v>366774122</v>
      </c>
      <c r="D17" s="172">
        <v>10978000</v>
      </c>
      <c r="E17" s="195">
        <v>1.1136217151144857E-2</v>
      </c>
      <c r="G17" s="219"/>
    </row>
    <row r="18" spans="1:8" s="196" customFormat="1" ht="19.8" x14ac:dyDescent="0.3">
      <c r="A18" s="173" t="s">
        <v>42</v>
      </c>
      <c r="B18" s="203" t="s">
        <v>41</v>
      </c>
      <c r="C18" s="172">
        <v>277942878</v>
      </c>
      <c r="D18" s="172">
        <v>8284685</v>
      </c>
      <c r="E18" s="195">
        <v>8.4040855519067707E-3</v>
      </c>
      <c r="G18" s="219"/>
      <c r="H18" s="205"/>
    </row>
    <row r="19" spans="1:8" s="196" customFormat="1" ht="19.8" x14ac:dyDescent="0.3">
      <c r="A19" s="173" t="s">
        <v>136</v>
      </c>
      <c r="B19" s="203" t="s">
        <v>135</v>
      </c>
      <c r="C19" s="172">
        <v>98137769</v>
      </c>
      <c r="D19" s="172">
        <v>9153526</v>
      </c>
      <c r="E19" s="195">
        <v>9.285448463713826E-3</v>
      </c>
      <c r="G19" s="219"/>
      <c r="H19" s="205"/>
    </row>
    <row r="20" spans="1:8" s="196" customFormat="1" ht="19.8" x14ac:dyDescent="0.3">
      <c r="A20" s="173" t="s">
        <v>1492</v>
      </c>
      <c r="B20" s="203" t="s">
        <v>91</v>
      </c>
      <c r="C20" s="172">
        <v>767506804</v>
      </c>
      <c r="D20" s="172">
        <v>92150109</v>
      </c>
      <c r="E20" s="195">
        <v>9.3478194964990713E-2</v>
      </c>
      <c r="G20" s="219"/>
      <c r="H20" s="205"/>
    </row>
    <row r="21" spans="1:8" s="196" customFormat="1" ht="19.8" x14ac:dyDescent="0.3">
      <c r="A21" s="203" t="s">
        <v>54</v>
      </c>
      <c r="B21" s="203" t="s">
        <v>53</v>
      </c>
      <c r="C21" s="172">
        <v>109671033</v>
      </c>
      <c r="D21" s="172">
        <v>26895000</v>
      </c>
      <c r="E21" s="195">
        <v>2.7282616166882941E-2</v>
      </c>
      <c r="G21" s="219"/>
      <c r="H21" s="205"/>
    </row>
    <row r="22" spans="1:8" s="196" customFormat="1" ht="19.8" x14ac:dyDescent="0.3">
      <c r="A22" s="173" t="s">
        <v>36</v>
      </c>
      <c r="B22" s="203" t="s">
        <v>35</v>
      </c>
      <c r="C22" s="172">
        <v>528741614</v>
      </c>
      <c r="D22" s="172">
        <v>52848376</v>
      </c>
      <c r="E22" s="195">
        <v>5.3610037458676645E-2</v>
      </c>
      <c r="F22" s="205"/>
      <c r="G22" s="219"/>
      <c r="H22" s="205"/>
    </row>
    <row r="23" spans="1:8" s="196" customFormat="1" ht="19.8" x14ac:dyDescent="0.3">
      <c r="A23" s="173" t="s">
        <v>68</v>
      </c>
      <c r="B23" s="203" t="s">
        <v>67</v>
      </c>
      <c r="C23" s="172">
        <v>4180500</v>
      </c>
      <c r="D23" s="172">
        <v>1938500</v>
      </c>
      <c r="E23" s="195">
        <v>1.9664380531512395E-3</v>
      </c>
      <c r="F23" s="205"/>
      <c r="G23" s="219"/>
      <c r="H23" s="205"/>
    </row>
    <row r="24" spans="1:8" s="196" customFormat="1" ht="19.8" x14ac:dyDescent="0.3">
      <c r="A24" s="173" t="s">
        <v>48</v>
      </c>
      <c r="B24" s="203" t="s">
        <v>47</v>
      </c>
      <c r="C24" s="172">
        <v>193341480</v>
      </c>
      <c r="D24" s="172">
        <v>725167</v>
      </c>
      <c r="E24" s="195">
        <v>7.3561825312846258E-4</v>
      </c>
      <c r="F24" s="205"/>
      <c r="G24" s="219"/>
      <c r="H24" s="205"/>
    </row>
    <row r="25" spans="1:8" s="196" customFormat="1" ht="19.8" x14ac:dyDescent="0.3">
      <c r="A25" s="173" t="s">
        <v>57</v>
      </c>
      <c r="B25" s="203" t="s">
        <v>56</v>
      </c>
      <c r="C25" s="172">
        <v>168854253</v>
      </c>
      <c r="D25" s="172">
        <v>28807000</v>
      </c>
      <c r="E25" s="195">
        <v>2.9222172296687002E-2</v>
      </c>
      <c r="F25" s="205"/>
      <c r="G25" s="219"/>
      <c r="H25" s="205"/>
    </row>
    <row r="26" spans="1:8" s="196" customFormat="1" ht="19.8" x14ac:dyDescent="0.3">
      <c r="A26" s="290" t="s">
        <v>419</v>
      </c>
      <c r="B26" s="290"/>
      <c r="C26" s="291">
        <v>9877862757.5</v>
      </c>
      <c r="D26" s="291">
        <v>985792558.73000002</v>
      </c>
      <c r="E26" s="292">
        <v>1.0000000000000002</v>
      </c>
      <c r="G26" s="219"/>
      <c r="H26" s="219"/>
    </row>
    <row r="27" spans="1:8" x14ac:dyDescent="0.3">
      <c r="C27" s="212"/>
      <c r="G27" s="213"/>
    </row>
    <row r="28" spans="1:8" x14ac:dyDescent="0.3">
      <c r="G28" s="213"/>
    </row>
    <row r="29" spans="1:8" x14ac:dyDescent="0.3">
      <c r="A29" s="209"/>
      <c r="B29" s="209"/>
      <c r="C29" s="209"/>
      <c r="D29" s="209"/>
      <c r="G29" s="213"/>
    </row>
    <row r="30" spans="1:8" x14ac:dyDescent="0.3">
      <c r="G30" s="213"/>
    </row>
    <row r="31" spans="1:8" x14ac:dyDescent="0.3">
      <c r="G31" s="213"/>
    </row>
    <row r="32" spans="1:8" x14ac:dyDescent="0.3">
      <c r="A32" s="214"/>
      <c r="B32" s="214"/>
      <c r="C32" s="216"/>
      <c r="D32" s="216"/>
      <c r="G32" s="213"/>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EB30-384F-44C1-A697-4596F0C57D8F}">
  <dimension ref="A1:WVP15"/>
  <sheetViews>
    <sheetView showGridLines="0" workbookViewId="0">
      <selection activeCell="E10" sqref="E10"/>
    </sheetView>
  </sheetViews>
  <sheetFormatPr defaultColWidth="9.6640625" defaultRowHeight="12.6" x14ac:dyDescent="0.2"/>
  <cols>
    <col min="1" max="1" width="111" style="314" customWidth="1"/>
    <col min="2" max="2" width="9.6640625" style="314"/>
    <col min="3" max="3" width="12.33203125" style="314" customWidth="1"/>
    <col min="4" max="7" width="9.6640625" style="314"/>
    <col min="8" max="8" width="12.109375" style="314" customWidth="1"/>
    <col min="9" max="256" width="9.6640625" style="314"/>
    <col min="257" max="257" width="13.33203125" style="220" customWidth="1"/>
    <col min="258" max="263" width="9.6640625" style="220"/>
    <col min="264" max="264" width="12.109375" style="220" customWidth="1"/>
    <col min="265" max="512" width="9.6640625" style="220"/>
    <col min="513" max="513" width="13.33203125" style="220" customWidth="1"/>
    <col min="514" max="519" width="9.6640625" style="220"/>
    <col min="520" max="520" width="12.109375" style="220" customWidth="1"/>
    <col min="521" max="768" width="9.6640625" style="220"/>
    <col min="769" max="769" width="13.33203125" style="220" customWidth="1"/>
    <col min="770" max="775" width="9.6640625" style="220"/>
    <col min="776" max="776" width="12.109375" style="220" customWidth="1"/>
    <col min="777" max="1024" width="9.6640625" style="220"/>
    <col min="1025" max="1025" width="13.33203125" style="220" customWidth="1"/>
    <col min="1026" max="1031" width="9.6640625" style="220"/>
    <col min="1032" max="1032" width="12.109375" style="220" customWidth="1"/>
    <col min="1033" max="1280" width="9.6640625" style="220"/>
    <col min="1281" max="1281" width="13.33203125" style="220" customWidth="1"/>
    <col min="1282" max="1287" width="9.6640625" style="220"/>
    <col min="1288" max="1288" width="12.109375" style="220" customWidth="1"/>
    <col min="1289" max="1536" width="9.6640625" style="220"/>
    <col min="1537" max="1537" width="13.33203125" style="220" customWidth="1"/>
    <col min="1538" max="1543" width="9.6640625" style="220"/>
    <col min="1544" max="1544" width="12.109375" style="220" customWidth="1"/>
    <col min="1545" max="1792" width="9.6640625" style="220"/>
    <col min="1793" max="1793" width="13.33203125" style="220" customWidth="1"/>
    <col min="1794" max="1799" width="9.6640625" style="220"/>
    <col min="1800" max="1800" width="12.109375" style="220" customWidth="1"/>
    <col min="1801" max="2048" width="9.6640625" style="220"/>
    <col min="2049" max="2049" width="13.33203125" style="220" customWidth="1"/>
    <col min="2050" max="2055" width="9.6640625" style="220"/>
    <col min="2056" max="2056" width="12.109375" style="220" customWidth="1"/>
    <col min="2057" max="2304" width="9.6640625" style="220"/>
    <col min="2305" max="2305" width="13.33203125" style="220" customWidth="1"/>
    <col min="2306" max="2311" width="9.6640625" style="220"/>
    <col min="2312" max="2312" width="12.109375" style="220" customWidth="1"/>
    <col min="2313" max="2560" width="9.6640625" style="220"/>
    <col min="2561" max="2561" width="13.33203125" style="220" customWidth="1"/>
    <col min="2562" max="2567" width="9.6640625" style="220"/>
    <col min="2568" max="2568" width="12.109375" style="220" customWidth="1"/>
    <col min="2569" max="2816" width="9.6640625" style="220"/>
    <col min="2817" max="2817" width="13.33203125" style="220" customWidth="1"/>
    <col min="2818" max="2823" width="9.6640625" style="220"/>
    <col min="2824" max="2824" width="12.109375" style="220" customWidth="1"/>
    <col min="2825" max="3072" width="9.6640625" style="220"/>
    <col min="3073" max="3073" width="13.33203125" style="220" customWidth="1"/>
    <col min="3074" max="3079" width="9.6640625" style="220"/>
    <col min="3080" max="3080" width="12.109375" style="220" customWidth="1"/>
    <col min="3081" max="3328" width="9.6640625" style="220"/>
    <col min="3329" max="3329" width="13.33203125" style="220" customWidth="1"/>
    <col min="3330" max="3335" width="9.6640625" style="220"/>
    <col min="3336" max="3336" width="12.109375" style="220" customWidth="1"/>
    <col min="3337" max="3584" width="9.6640625" style="220"/>
    <col min="3585" max="3585" width="13.33203125" style="220" customWidth="1"/>
    <col min="3586" max="3591" width="9.6640625" style="220"/>
    <col min="3592" max="3592" width="12.109375" style="220" customWidth="1"/>
    <col min="3593" max="3840" width="9.6640625" style="220"/>
    <col min="3841" max="3841" width="13.33203125" style="220" customWidth="1"/>
    <col min="3842" max="3847" width="9.6640625" style="220"/>
    <col min="3848" max="3848" width="12.109375" style="220" customWidth="1"/>
    <col min="3849" max="4096" width="9.6640625" style="220"/>
    <col min="4097" max="4097" width="13.33203125" style="220" customWidth="1"/>
    <col min="4098" max="4103" width="9.6640625" style="220"/>
    <col min="4104" max="4104" width="12.109375" style="220" customWidth="1"/>
    <col min="4105" max="4352" width="9.6640625" style="220"/>
    <col min="4353" max="4353" width="13.33203125" style="220" customWidth="1"/>
    <col min="4354" max="4359" width="9.6640625" style="220"/>
    <col min="4360" max="4360" width="12.109375" style="220" customWidth="1"/>
    <col min="4361" max="4608" width="9.6640625" style="220"/>
    <col min="4609" max="4609" width="13.33203125" style="220" customWidth="1"/>
    <col min="4610" max="4615" width="9.6640625" style="220"/>
    <col min="4616" max="4616" width="12.109375" style="220" customWidth="1"/>
    <col min="4617" max="4864" width="9.6640625" style="220"/>
    <col min="4865" max="4865" width="13.33203125" style="220" customWidth="1"/>
    <col min="4866" max="4871" width="9.6640625" style="220"/>
    <col min="4872" max="4872" width="12.109375" style="220" customWidth="1"/>
    <col min="4873" max="5120" width="9.6640625" style="220"/>
    <col min="5121" max="5121" width="13.33203125" style="220" customWidth="1"/>
    <col min="5122" max="5127" width="9.6640625" style="220"/>
    <col min="5128" max="5128" width="12.109375" style="220" customWidth="1"/>
    <col min="5129" max="5376" width="9.6640625" style="220"/>
    <col min="5377" max="5377" width="13.33203125" style="220" customWidth="1"/>
    <col min="5378" max="5383" width="9.6640625" style="220"/>
    <col min="5384" max="5384" width="12.109375" style="220" customWidth="1"/>
    <col min="5385" max="5632" width="9.6640625" style="220"/>
    <col min="5633" max="5633" width="13.33203125" style="220" customWidth="1"/>
    <col min="5634" max="5639" width="9.6640625" style="220"/>
    <col min="5640" max="5640" width="12.109375" style="220" customWidth="1"/>
    <col min="5641" max="5888" width="9.6640625" style="220"/>
    <col min="5889" max="5889" width="13.33203125" style="220" customWidth="1"/>
    <col min="5890" max="5895" width="9.6640625" style="220"/>
    <col min="5896" max="5896" width="12.109375" style="220" customWidth="1"/>
    <col min="5897" max="6144" width="9.6640625" style="220"/>
    <col min="6145" max="6145" width="13.33203125" style="220" customWidth="1"/>
    <col min="6146" max="6151" width="9.6640625" style="220"/>
    <col min="6152" max="6152" width="12.109375" style="220" customWidth="1"/>
    <col min="6153" max="6400" width="9.6640625" style="220"/>
    <col min="6401" max="6401" width="13.33203125" style="220" customWidth="1"/>
    <col min="6402" max="6407" width="9.6640625" style="220"/>
    <col min="6408" max="6408" width="12.109375" style="220" customWidth="1"/>
    <col min="6409" max="6656" width="9.6640625" style="220"/>
    <col min="6657" max="6657" width="13.33203125" style="220" customWidth="1"/>
    <col min="6658" max="6663" width="9.6640625" style="220"/>
    <col min="6664" max="6664" width="12.109375" style="220" customWidth="1"/>
    <col min="6665" max="6912" width="9.6640625" style="220"/>
    <col min="6913" max="6913" width="13.33203125" style="220" customWidth="1"/>
    <col min="6914" max="6919" width="9.6640625" style="220"/>
    <col min="6920" max="6920" width="12.109375" style="220" customWidth="1"/>
    <col min="6921" max="7168" width="9.6640625" style="220"/>
    <col min="7169" max="7169" width="13.33203125" style="220" customWidth="1"/>
    <col min="7170" max="7175" width="9.6640625" style="220"/>
    <col min="7176" max="7176" width="12.109375" style="220" customWidth="1"/>
    <col min="7177" max="7424" width="9.6640625" style="220"/>
    <col min="7425" max="7425" width="13.33203125" style="220" customWidth="1"/>
    <col min="7426" max="7431" width="9.6640625" style="220"/>
    <col min="7432" max="7432" width="12.109375" style="220" customWidth="1"/>
    <col min="7433" max="7680" width="9.6640625" style="220"/>
    <col min="7681" max="7681" width="13.33203125" style="220" customWidth="1"/>
    <col min="7682" max="7687" width="9.6640625" style="220"/>
    <col min="7688" max="7688" width="12.109375" style="220" customWidth="1"/>
    <col min="7689" max="7936" width="9.6640625" style="220"/>
    <col min="7937" max="7937" width="13.33203125" style="220" customWidth="1"/>
    <col min="7938" max="7943" width="9.6640625" style="220"/>
    <col min="7944" max="7944" width="12.109375" style="220" customWidth="1"/>
    <col min="7945" max="8192" width="9.6640625" style="220"/>
    <col min="8193" max="8193" width="13.33203125" style="220" customWidth="1"/>
    <col min="8194" max="8199" width="9.6640625" style="220"/>
    <col min="8200" max="8200" width="12.109375" style="220" customWidth="1"/>
    <col min="8201" max="8448" width="9.6640625" style="220"/>
    <col min="8449" max="8449" width="13.33203125" style="220" customWidth="1"/>
    <col min="8450" max="8455" width="9.6640625" style="220"/>
    <col min="8456" max="8456" width="12.109375" style="220" customWidth="1"/>
    <col min="8457" max="8704" width="9.6640625" style="220"/>
    <col min="8705" max="8705" width="13.33203125" style="220" customWidth="1"/>
    <col min="8706" max="8711" width="9.6640625" style="220"/>
    <col min="8712" max="8712" width="12.109375" style="220" customWidth="1"/>
    <col min="8713" max="8960" width="9.6640625" style="220"/>
    <col min="8961" max="8961" width="13.33203125" style="220" customWidth="1"/>
    <col min="8962" max="8967" width="9.6640625" style="220"/>
    <col min="8968" max="8968" width="12.109375" style="220" customWidth="1"/>
    <col min="8969" max="9216" width="9.6640625" style="220"/>
    <col min="9217" max="9217" width="13.33203125" style="220" customWidth="1"/>
    <col min="9218" max="9223" width="9.6640625" style="220"/>
    <col min="9224" max="9224" width="12.109375" style="220" customWidth="1"/>
    <col min="9225" max="9472" width="9.6640625" style="220"/>
    <col min="9473" max="9473" width="13.33203125" style="220" customWidth="1"/>
    <col min="9474" max="9479" width="9.6640625" style="220"/>
    <col min="9480" max="9480" width="12.109375" style="220" customWidth="1"/>
    <col min="9481" max="9728" width="9.6640625" style="220"/>
    <col min="9729" max="9729" width="13.33203125" style="220" customWidth="1"/>
    <col min="9730" max="9735" width="9.6640625" style="220"/>
    <col min="9736" max="9736" width="12.109375" style="220" customWidth="1"/>
    <col min="9737" max="9984" width="9.6640625" style="220"/>
    <col min="9985" max="9985" width="13.33203125" style="220" customWidth="1"/>
    <col min="9986" max="9991" width="9.6640625" style="220"/>
    <col min="9992" max="9992" width="12.109375" style="220" customWidth="1"/>
    <col min="9993" max="10240" width="9.6640625" style="220"/>
    <col min="10241" max="10241" width="13.33203125" style="220" customWidth="1"/>
    <col min="10242" max="10247" width="9.6640625" style="220"/>
    <col min="10248" max="10248" width="12.109375" style="220" customWidth="1"/>
    <col min="10249" max="10496" width="9.6640625" style="220"/>
    <col min="10497" max="10497" width="13.33203125" style="220" customWidth="1"/>
    <col min="10498" max="10503" width="9.6640625" style="220"/>
    <col min="10504" max="10504" width="12.109375" style="220" customWidth="1"/>
    <col min="10505" max="10752" width="9.6640625" style="220"/>
    <col min="10753" max="10753" width="13.33203125" style="220" customWidth="1"/>
    <col min="10754" max="10759" width="9.6640625" style="220"/>
    <col min="10760" max="10760" width="12.109375" style="220" customWidth="1"/>
    <col min="10761" max="11008" width="9.6640625" style="220"/>
    <col min="11009" max="11009" width="13.33203125" style="220" customWidth="1"/>
    <col min="11010" max="11015" width="9.6640625" style="220"/>
    <col min="11016" max="11016" width="12.109375" style="220" customWidth="1"/>
    <col min="11017" max="11264" width="9.6640625" style="220"/>
    <col min="11265" max="11265" width="13.33203125" style="220" customWidth="1"/>
    <col min="11266" max="11271" width="9.6640625" style="220"/>
    <col min="11272" max="11272" width="12.109375" style="220" customWidth="1"/>
    <col min="11273" max="11520" width="9.6640625" style="220"/>
    <col min="11521" max="11521" width="13.33203125" style="220" customWidth="1"/>
    <col min="11522" max="11527" width="9.6640625" style="220"/>
    <col min="11528" max="11528" width="12.109375" style="220" customWidth="1"/>
    <col min="11529" max="11776" width="9.6640625" style="220"/>
    <col min="11777" max="11777" width="13.33203125" style="220" customWidth="1"/>
    <col min="11778" max="11783" width="9.6640625" style="220"/>
    <col min="11784" max="11784" width="12.109375" style="220" customWidth="1"/>
    <col min="11785" max="12032" width="9.6640625" style="220"/>
    <col min="12033" max="12033" width="13.33203125" style="220" customWidth="1"/>
    <col min="12034" max="12039" width="9.6640625" style="220"/>
    <col min="12040" max="12040" width="12.109375" style="220" customWidth="1"/>
    <col min="12041" max="12288" width="9.6640625" style="220"/>
    <col min="12289" max="12289" width="13.33203125" style="220" customWidth="1"/>
    <col min="12290" max="12295" width="9.6640625" style="220"/>
    <col min="12296" max="12296" width="12.109375" style="220" customWidth="1"/>
    <col min="12297" max="12544" width="9.6640625" style="220"/>
    <col min="12545" max="12545" width="13.33203125" style="220" customWidth="1"/>
    <col min="12546" max="12551" width="9.6640625" style="220"/>
    <col min="12552" max="12552" width="12.109375" style="220" customWidth="1"/>
    <col min="12553" max="12800" width="9.6640625" style="220"/>
    <col min="12801" max="12801" width="13.33203125" style="220" customWidth="1"/>
    <col min="12802" max="12807" width="9.6640625" style="220"/>
    <col min="12808" max="12808" width="12.109375" style="220" customWidth="1"/>
    <col min="12809" max="13056" width="9.6640625" style="220"/>
    <col min="13057" max="13057" width="13.33203125" style="220" customWidth="1"/>
    <col min="13058" max="13063" width="9.6640625" style="220"/>
    <col min="13064" max="13064" width="12.109375" style="220" customWidth="1"/>
    <col min="13065" max="13312" width="9.6640625" style="220"/>
    <col min="13313" max="13313" width="13.33203125" style="220" customWidth="1"/>
    <col min="13314" max="13319" width="9.6640625" style="220"/>
    <col min="13320" max="13320" width="12.109375" style="220" customWidth="1"/>
    <col min="13321" max="13568" width="9.6640625" style="220"/>
    <col min="13569" max="13569" width="13.33203125" style="220" customWidth="1"/>
    <col min="13570" max="13575" width="9.6640625" style="220"/>
    <col min="13576" max="13576" width="12.109375" style="220" customWidth="1"/>
    <col min="13577" max="13824" width="9.6640625" style="220"/>
    <col min="13825" max="13825" width="13.33203125" style="220" customWidth="1"/>
    <col min="13826" max="13831" width="9.6640625" style="220"/>
    <col min="13832" max="13832" width="12.109375" style="220" customWidth="1"/>
    <col min="13833" max="14080" width="9.6640625" style="220"/>
    <col min="14081" max="14081" width="13.33203125" style="220" customWidth="1"/>
    <col min="14082" max="14087" width="9.6640625" style="220"/>
    <col min="14088" max="14088" width="12.109375" style="220" customWidth="1"/>
    <col min="14089" max="14336" width="9.6640625" style="220"/>
    <col min="14337" max="14337" width="13.33203125" style="220" customWidth="1"/>
    <col min="14338" max="14343" width="9.6640625" style="220"/>
    <col min="14344" max="14344" width="12.109375" style="220" customWidth="1"/>
    <col min="14345" max="14592" width="9.6640625" style="220"/>
    <col min="14593" max="14593" width="13.33203125" style="220" customWidth="1"/>
    <col min="14594" max="14599" width="9.6640625" style="220"/>
    <col min="14600" max="14600" width="12.109375" style="220" customWidth="1"/>
    <col min="14601" max="14848" width="9.6640625" style="220"/>
    <col min="14849" max="14849" width="13.33203125" style="220" customWidth="1"/>
    <col min="14850" max="14855" width="9.6640625" style="220"/>
    <col min="14856" max="14856" width="12.109375" style="220" customWidth="1"/>
    <col min="14857" max="15104" width="9.6640625" style="220"/>
    <col min="15105" max="15105" width="13.33203125" style="220" customWidth="1"/>
    <col min="15106" max="15111" width="9.6640625" style="220"/>
    <col min="15112" max="15112" width="12.109375" style="220" customWidth="1"/>
    <col min="15113" max="15360" width="9.6640625" style="220"/>
    <col min="15361" max="15361" width="13.33203125" style="220" customWidth="1"/>
    <col min="15362" max="15367" width="9.6640625" style="220"/>
    <col min="15368" max="15368" width="12.109375" style="220" customWidth="1"/>
    <col min="15369" max="15616" width="9.6640625" style="220"/>
    <col min="15617" max="15617" width="13.33203125" style="220" customWidth="1"/>
    <col min="15618" max="15623" width="9.6640625" style="220"/>
    <col min="15624" max="15624" width="12.109375" style="220" customWidth="1"/>
    <col min="15625" max="15872" width="9.6640625" style="220"/>
    <col min="15873" max="15873" width="13.33203125" style="220" customWidth="1"/>
    <col min="15874" max="15879" width="9.6640625" style="220"/>
    <col min="15880" max="15880" width="12.109375" style="220" customWidth="1"/>
    <col min="15881" max="16128" width="9.6640625" style="220"/>
    <col min="16129" max="16129" width="13.33203125" style="220" customWidth="1"/>
    <col min="16130" max="16135" width="9.6640625" style="220"/>
    <col min="16136" max="16136" width="12.109375" style="220" customWidth="1"/>
    <col min="16137" max="16384" width="9.6640625" style="314"/>
  </cols>
  <sheetData>
    <row r="1" spans="1:256" s="308" customFormat="1" ht="45" customHeight="1" x14ac:dyDescent="0.3">
      <c r="A1" s="293" t="s">
        <v>1493</v>
      </c>
      <c r="B1" s="307"/>
      <c r="C1" s="307"/>
      <c r="D1" s="307"/>
      <c r="E1" s="307"/>
      <c r="F1" s="307"/>
      <c r="G1" s="307"/>
      <c r="H1" s="307"/>
    </row>
    <row r="2" spans="1:256" s="310" customFormat="1" ht="178.2" x14ac:dyDescent="0.3">
      <c r="A2" s="309" t="s">
        <v>1494</v>
      </c>
      <c r="C2" s="311"/>
    </row>
    <row r="3" spans="1:256" s="200" customFormat="1" ht="19.8" x14ac:dyDescent="0.3">
      <c r="A3" s="309" t="s">
        <v>1495</v>
      </c>
      <c r="C3" s="311"/>
    </row>
    <row r="4" spans="1:256" s="314" customFormat="1" ht="59.4" x14ac:dyDescent="0.3">
      <c r="A4" s="312" t="s">
        <v>1496</v>
      </c>
      <c r="B4" s="200"/>
      <c r="C4" s="311"/>
      <c r="D4" s="313"/>
      <c r="E4" s="200"/>
      <c r="F4" s="200"/>
      <c r="G4" s="313"/>
      <c r="H4" s="200"/>
      <c r="I4" s="200"/>
      <c r="J4" s="313"/>
      <c r="K4" s="200"/>
      <c r="L4" s="200"/>
      <c r="M4" s="313"/>
      <c r="N4" s="200"/>
      <c r="O4" s="200"/>
      <c r="P4" s="313"/>
      <c r="Q4" s="200"/>
      <c r="R4" s="200"/>
      <c r="S4" s="313"/>
      <c r="T4" s="200"/>
      <c r="U4" s="200"/>
      <c r="V4" s="313"/>
      <c r="W4" s="200"/>
      <c r="X4" s="200"/>
      <c r="Y4" s="313"/>
      <c r="Z4" s="200"/>
      <c r="AA4" s="200"/>
      <c r="AB4" s="313"/>
      <c r="AC4" s="200"/>
      <c r="AD4" s="200"/>
      <c r="AE4" s="313"/>
      <c r="AF4" s="200"/>
      <c r="AG4" s="200"/>
      <c r="AH4" s="313"/>
      <c r="AI4" s="200"/>
      <c r="AJ4" s="200"/>
      <c r="AK4" s="313"/>
      <c r="AL4" s="200"/>
      <c r="AM4" s="200"/>
      <c r="AN4" s="313"/>
      <c r="AO4" s="200"/>
      <c r="AP4" s="200"/>
      <c r="AQ4" s="313"/>
      <c r="AR4" s="200"/>
      <c r="AS4" s="200"/>
      <c r="AT4" s="313"/>
      <c r="AU4" s="200"/>
      <c r="AV4" s="200"/>
      <c r="AW4" s="313"/>
      <c r="AX4" s="200"/>
      <c r="AY4" s="200"/>
      <c r="AZ4" s="313"/>
      <c r="BA4" s="200"/>
      <c r="BB4" s="200"/>
      <c r="BC4" s="313"/>
      <c r="BD4" s="200"/>
      <c r="BE4" s="200"/>
      <c r="BF4" s="313"/>
      <c r="BG4" s="200"/>
      <c r="BH4" s="200"/>
      <c r="BI4" s="313"/>
      <c r="BJ4" s="200"/>
      <c r="BK4" s="200"/>
      <c r="BL4" s="313"/>
      <c r="BM4" s="200"/>
      <c r="BN4" s="200"/>
      <c r="BO4" s="313"/>
      <c r="BP4" s="200"/>
      <c r="BQ4" s="200"/>
      <c r="BR4" s="313"/>
      <c r="BS4" s="200"/>
      <c r="BT4" s="200"/>
      <c r="BU4" s="313"/>
      <c r="BV4" s="200"/>
      <c r="BW4" s="200"/>
      <c r="BX4" s="313"/>
      <c r="BY4" s="200"/>
      <c r="BZ4" s="200"/>
      <c r="CA4" s="313"/>
      <c r="CB4" s="200"/>
      <c r="CC4" s="200"/>
      <c r="CD4" s="313"/>
      <c r="CE4" s="200"/>
      <c r="CF4" s="200"/>
      <c r="CG4" s="313"/>
      <c r="CH4" s="200"/>
      <c r="CI4" s="200"/>
      <c r="CJ4" s="313"/>
      <c r="CK4" s="200"/>
      <c r="CL4" s="200"/>
      <c r="CM4" s="313"/>
      <c r="CN4" s="200"/>
      <c r="CO4" s="200"/>
      <c r="CP4" s="313"/>
      <c r="CQ4" s="200"/>
      <c r="CR4" s="200"/>
      <c r="CS4" s="313"/>
      <c r="CT4" s="200"/>
      <c r="CU4" s="200"/>
      <c r="CV4" s="313"/>
      <c r="CW4" s="200"/>
      <c r="CX4" s="200"/>
      <c r="CY4" s="313"/>
      <c r="CZ4" s="200"/>
      <c r="DA4" s="200"/>
      <c r="DB4" s="313"/>
      <c r="DC4" s="200"/>
      <c r="DD4" s="200"/>
      <c r="DE4" s="313"/>
      <c r="DF4" s="200"/>
      <c r="DG4" s="200"/>
      <c r="DH4" s="313"/>
      <c r="DI4" s="200"/>
      <c r="DJ4" s="200"/>
      <c r="DK4" s="313"/>
      <c r="DL4" s="200"/>
      <c r="DM4" s="200"/>
      <c r="DN4" s="313"/>
      <c r="DO4" s="200"/>
      <c r="DP4" s="200"/>
      <c r="DQ4" s="313"/>
      <c r="DR4" s="200"/>
      <c r="DS4" s="200"/>
      <c r="DT4" s="313"/>
      <c r="DU4" s="200"/>
      <c r="DV4" s="200"/>
      <c r="DW4" s="313"/>
      <c r="DX4" s="200"/>
      <c r="DY4" s="200"/>
      <c r="DZ4" s="313"/>
      <c r="EA4" s="200"/>
      <c r="EB4" s="200"/>
      <c r="EC4" s="313"/>
      <c r="ED4" s="200"/>
      <c r="EE4" s="200"/>
      <c r="EF4" s="313"/>
      <c r="EG4" s="200"/>
      <c r="EH4" s="200"/>
      <c r="EI4" s="313"/>
      <c r="EJ4" s="200"/>
      <c r="EK4" s="200"/>
      <c r="EL4" s="313"/>
      <c r="EM4" s="200"/>
      <c r="EN4" s="200"/>
      <c r="EO4" s="313"/>
      <c r="EP4" s="200"/>
      <c r="EQ4" s="200"/>
      <c r="ER4" s="313"/>
      <c r="ES4" s="200"/>
      <c r="ET4" s="200"/>
      <c r="EU4" s="313"/>
      <c r="EV4" s="200"/>
      <c r="EW4" s="200"/>
      <c r="EX4" s="313"/>
      <c r="EY4" s="200"/>
      <c r="EZ4" s="200"/>
      <c r="FA4" s="313"/>
      <c r="FB4" s="200"/>
      <c r="FC4" s="200"/>
      <c r="FD4" s="313"/>
      <c r="FE4" s="200"/>
      <c r="FF4" s="200"/>
      <c r="FG4" s="313"/>
      <c r="FH4" s="200"/>
      <c r="FI4" s="200"/>
      <c r="FJ4" s="313"/>
      <c r="FK4" s="200"/>
      <c r="FL4" s="200"/>
      <c r="FM4" s="313"/>
      <c r="FN4" s="200"/>
      <c r="FO4" s="200"/>
      <c r="FP4" s="313"/>
      <c r="FQ4" s="200"/>
      <c r="FR4" s="200"/>
      <c r="FS4" s="313"/>
      <c r="FT4" s="200"/>
      <c r="FU4" s="200"/>
      <c r="FV4" s="313"/>
      <c r="FW4" s="200"/>
      <c r="FX4" s="200"/>
      <c r="FY4" s="313"/>
      <c r="FZ4" s="200"/>
      <c r="GA4" s="200"/>
      <c r="GB4" s="313"/>
      <c r="GC4" s="200"/>
      <c r="GD4" s="200"/>
      <c r="GE4" s="313"/>
      <c r="GF4" s="200"/>
      <c r="GG4" s="200"/>
      <c r="GH4" s="313"/>
      <c r="GI4" s="200"/>
      <c r="GJ4" s="200"/>
      <c r="GK4" s="313"/>
      <c r="GL4" s="200"/>
      <c r="GM4" s="200"/>
      <c r="GN4" s="313"/>
      <c r="GO4" s="200"/>
      <c r="GP4" s="200"/>
      <c r="GQ4" s="313"/>
      <c r="GR4" s="200"/>
      <c r="GS4" s="200"/>
      <c r="GT4" s="313"/>
      <c r="GU4" s="200"/>
      <c r="GV4" s="200"/>
      <c r="GW4" s="313"/>
      <c r="GX4" s="200"/>
      <c r="GY4" s="200"/>
      <c r="GZ4" s="313"/>
      <c r="HA4" s="200"/>
      <c r="HB4" s="200"/>
      <c r="HC4" s="313"/>
      <c r="HD4" s="200"/>
      <c r="HE4" s="200"/>
      <c r="HF4" s="313"/>
      <c r="HG4" s="200"/>
      <c r="HH4" s="200"/>
      <c r="HI4" s="313"/>
      <c r="HJ4" s="200"/>
      <c r="HK4" s="200"/>
      <c r="HL4" s="313"/>
      <c r="HM4" s="200"/>
      <c r="HN4" s="200"/>
      <c r="HO4" s="313"/>
      <c r="HP4" s="200"/>
      <c r="HQ4" s="200"/>
      <c r="HR4" s="313"/>
      <c r="HS4" s="200"/>
      <c r="HT4" s="200"/>
      <c r="HU4" s="313"/>
      <c r="HV4" s="200"/>
      <c r="HW4" s="200"/>
      <c r="HX4" s="313"/>
      <c r="HY4" s="200"/>
      <c r="HZ4" s="200"/>
      <c r="IA4" s="313"/>
      <c r="IB4" s="200"/>
      <c r="IC4" s="200"/>
      <c r="ID4" s="313"/>
      <c r="IE4" s="200"/>
      <c r="IF4" s="200"/>
      <c r="IG4" s="313"/>
      <c r="IH4" s="200"/>
      <c r="II4" s="200"/>
      <c r="IJ4" s="313"/>
      <c r="IK4" s="200"/>
      <c r="IL4" s="200"/>
      <c r="IM4" s="313"/>
      <c r="IN4" s="200"/>
      <c r="IO4" s="200"/>
      <c r="IP4" s="313"/>
      <c r="IQ4" s="200"/>
      <c r="IR4" s="200"/>
      <c r="IS4" s="313"/>
      <c r="IT4" s="200"/>
      <c r="IU4" s="200"/>
      <c r="IV4" s="313"/>
    </row>
    <row r="5" spans="1:256" s="314" customFormat="1" ht="79.2" x14ac:dyDescent="0.3">
      <c r="A5" s="309" t="s">
        <v>1497</v>
      </c>
      <c r="B5" s="200"/>
      <c r="C5" s="311"/>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c r="GY5" s="200"/>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row>
    <row r="6" spans="1:256" s="314" customFormat="1" ht="79.2" x14ac:dyDescent="0.3">
      <c r="A6" s="309" t="s">
        <v>1498</v>
      </c>
      <c r="B6" s="200"/>
      <c r="C6" s="311"/>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c r="CL6" s="200"/>
      <c r="CM6" s="200"/>
      <c r="CN6" s="200"/>
      <c r="CO6" s="200"/>
      <c r="CP6" s="200"/>
      <c r="CQ6" s="200"/>
      <c r="CR6" s="200"/>
      <c r="CS6" s="200"/>
      <c r="CT6" s="200"/>
      <c r="CU6" s="200"/>
      <c r="CV6" s="200"/>
      <c r="CW6" s="200"/>
      <c r="CX6" s="200"/>
      <c r="CY6" s="200"/>
      <c r="CZ6" s="200"/>
      <c r="DA6" s="200"/>
      <c r="DB6" s="200"/>
      <c r="DC6" s="200"/>
      <c r="DD6" s="200"/>
      <c r="DE6" s="200"/>
      <c r="DF6" s="200"/>
      <c r="DG6" s="200"/>
      <c r="DH6" s="200"/>
      <c r="DI6" s="200"/>
      <c r="DJ6" s="200"/>
      <c r="DK6" s="200"/>
      <c r="DL6" s="200"/>
      <c r="DM6" s="200"/>
      <c r="DN6" s="200"/>
      <c r="DO6" s="200"/>
      <c r="DP6" s="200"/>
      <c r="DQ6" s="200"/>
      <c r="DR6" s="200"/>
      <c r="DS6" s="200"/>
      <c r="DT6" s="200"/>
      <c r="DU6" s="200"/>
      <c r="DV6" s="200"/>
      <c r="DW6" s="200"/>
      <c r="DX6" s="200"/>
      <c r="DY6" s="200"/>
      <c r="DZ6" s="200"/>
      <c r="EA6" s="200"/>
      <c r="EB6" s="200"/>
      <c r="EC6" s="200"/>
      <c r="ED6" s="200"/>
      <c r="EE6" s="200"/>
      <c r="EF6" s="200"/>
      <c r="EG6" s="200"/>
      <c r="EH6" s="200"/>
      <c r="EI6" s="200"/>
      <c r="EJ6" s="200"/>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0"/>
      <c r="GF6" s="200"/>
      <c r="GG6" s="200"/>
      <c r="GH6" s="200"/>
      <c r="GI6" s="200"/>
      <c r="GJ6" s="200"/>
      <c r="GK6" s="200"/>
      <c r="GL6" s="200"/>
      <c r="GM6" s="200"/>
      <c r="GN6" s="200"/>
      <c r="GO6" s="200"/>
      <c r="GP6" s="200"/>
      <c r="GQ6" s="200"/>
      <c r="GR6" s="200"/>
      <c r="GS6" s="200"/>
      <c r="GT6" s="200"/>
      <c r="GU6" s="200"/>
      <c r="GV6" s="200"/>
      <c r="GW6" s="200"/>
      <c r="GX6" s="200"/>
      <c r="GY6" s="200"/>
      <c r="GZ6" s="200"/>
      <c r="HA6" s="200"/>
      <c r="HB6" s="200"/>
      <c r="HC6" s="200"/>
      <c r="HD6" s="200"/>
      <c r="HE6" s="200"/>
      <c r="HF6" s="200"/>
      <c r="HG6" s="200"/>
      <c r="HH6" s="200"/>
      <c r="HI6" s="200"/>
      <c r="HJ6" s="200"/>
      <c r="HK6" s="200"/>
      <c r="HL6" s="200"/>
      <c r="HM6" s="200"/>
      <c r="HN6" s="200"/>
      <c r="HO6" s="200"/>
      <c r="HP6" s="200"/>
      <c r="HQ6" s="200"/>
      <c r="HR6" s="200"/>
      <c r="HS6" s="200"/>
      <c r="HT6" s="200"/>
      <c r="HU6" s="200"/>
      <c r="HV6" s="200"/>
      <c r="HW6" s="200"/>
      <c r="HX6" s="200"/>
      <c r="HY6" s="200"/>
      <c r="HZ6" s="200"/>
      <c r="IA6" s="200"/>
      <c r="IB6" s="200"/>
      <c r="IC6" s="200"/>
      <c r="ID6" s="200"/>
      <c r="IE6" s="200"/>
      <c r="IF6" s="200"/>
      <c r="IG6" s="200"/>
      <c r="IH6" s="200"/>
      <c r="II6" s="200"/>
      <c r="IJ6" s="200"/>
      <c r="IK6" s="200"/>
      <c r="IL6" s="200"/>
      <c r="IM6" s="200"/>
      <c r="IN6" s="200"/>
      <c r="IO6" s="200"/>
      <c r="IP6" s="200"/>
      <c r="IQ6" s="200"/>
      <c r="IR6" s="200"/>
      <c r="IS6" s="200"/>
      <c r="IT6" s="200"/>
      <c r="IU6" s="200"/>
      <c r="IV6" s="200"/>
    </row>
    <row r="7" spans="1:256" s="314" customFormat="1" ht="59.4" x14ac:dyDescent="0.3">
      <c r="A7" s="309" t="s">
        <v>1499</v>
      </c>
      <c r="B7" s="200"/>
      <c r="C7" s="311"/>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c r="FU7" s="200"/>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c r="GV7" s="200"/>
      <c r="GW7" s="200"/>
      <c r="GX7" s="200"/>
      <c r="GY7" s="200"/>
      <c r="GZ7" s="200"/>
      <c r="HA7" s="200"/>
      <c r="HB7" s="200"/>
      <c r="HC7" s="200"/>
      <c r="HD7" s="200"/>
      <c r="HE7" s="200"/>
      <c r="HF7" s="200"/>
      <c r="HG7" s="200"/>
      <c r="HH7" s="200"/>
      <c r="HI7" s="200"/>
      <c r="HJ7" s="200"/>
      <c r="HK7" s="200"/>
      <c r="HL7" s="200"/>
      <c r="HM7" s="200"/>
      <c r="HN7" s="200"/>
      <c r="HO7" s="200"/>
      <c r="HP7" s="200"/>
      <c r="HQ7" s="200"/>
      <c r="HR7" s="200"/>
      <c r="HS7" s="200"/>
      <c r="HT7" s="200"/>
      <c r="HU7" s="200"/>
      <c r="HV7" s="200"/>
      <c r="HW7" s="200"/>
      <c r="HX7" s="200"/>
      <c r="HY7" s="200"/>
      <c r="HZ7" s="200"/>
      <c r="IA7" s="200"/>
      <c r="IB7" s="200"/>
      <c r="IC7" s="200"/>
      <c r="ID7" s="200"/>
      <c r="IE7" s="200"/>
      <c r="IF7" s="200"/>
      <c r="IG7" s="200"/>
      <c r="IH7" s="200"/>
      <c r="II7" s="200"/>
      <c r="IJ7" s="200"/>
      <c r="IK7" s="200"/>
      <c r="IL7" s="200"/>
      <c r="IM7" s="200"/>
      <c r="IN7" s="200"/>
      <c r="IO7" s="200"/>
      <c r="IP7" s="200"/>
      <c r="IQ7" s="200"/>
      <c r="IR7" s="200"/>
      <c r="IS7" s="200"/>
      <c r="IT7" s="200"/>
      <c r="IU7" s="200"/>
      <c r="IV7" s="200"/>
    </row>
    <row r="8" spans="1:256" s="314" customFormat="1" ht="99" x14ac:dyDescent="0.3">
      <c r="A8" s="309" t="s">
        <v>1500</v>
      </c>
      <c r="B8" s="200"/>
      <c r="C8" s="311"/>
      <c r="D8" s="313"/>
      <c r="E8" s="200"/>
      <c r="F8" s="200"/>
      <c r="G8" s="313"/>
      <c r="H8" s="200"/>
      <c r="I8" s="200"/>
      <c r="J8" s="313"/>
      <c r="K8" s="200"/>
      <c r="L8" s="200"/>
      <c r="M8" s="313"/>
      <c r="N8" s="200"/>
      <c r="O8" s="200"/>
      <c r="P8" s="313"/>
      <c r="Q8" s="200"/>
      <c r="R8" s="200"/>
      <c r="S8" s="313"/>
      <c r="T8" s="200"/>
      <c r="U8" s="200"/>
      <c r="V8" s="313"/>
      <c r="W8" s="200"/>
      <c r="X8" s="200"/>
      <c r="Y8" s="313"/>
      <c r="Z8" s="200"/>
      <c r="AA8" s="200"/>
      <c r="AB8" s="313"/>
      <c r="AC8" s="200"/>
      <c r="AD8" s="200"/>
      <c r="AE8" s="313"/>
      <c r="AF8" s="200"/>
      <c r="AG8" s="200"/>
      <c r="AH8" s="313"/>
      <c r="AI8" s="200"/>
      <c r="AJ8" s="200"/>
      <c r="AK8" s="313"/>
      <c r="AL8" s="200"/>
      <c r="AM8" s="200"/>
      <c r="AN8" s="313"/>
      <c r="AO8" s="200"/>
      <c r="AP8" s="200"/>
      <c r="AQ8" s="313"/>
      <c r="AR8" s="200"/>
      <c r="AS8" s="200"/>
      <c r="AT8" s="313"/>
      <c r="AU8" s="200"/>
      <c r="AV8" s="200"/>
      <c r="AW8" s="313"/>
      <c r="AX8" s="200"/>
      <c r="AY8" s="200"/>
      <c r="AZ8" s="313"/>
      <c r="BA8" s="200"/>
      <c r="BB8" s="200"/>
      <c r="BC8" s="313"/>
      <c r="BD8" s="200"/>
      <c r="BE8" s="200"/>
      <c r="BF8" s="313"/>
      <c r="BG8" s="200"/>
      <c r="BH8" s="200"/>
      <c r="BI8" s="313"/>
      <c r="BJ8" s="200"/>
      <c r="BK8" s="200"/>
      <c r="BL8" s="313"/>
      <c r="BM8" s="200"/>
      <c r="BN8" s="200"/>
      <c r="BO8" s="313"/>
      <c r="BP8" s="200"/>
      <c r="BQ8" s="200"/>
      <c r="BR8" s="313"/>
      <c r="BS8" s="200"/>
      <c r="BT8" s="200"/>
      <c r="BU8" s="313"/>
      <c r="BV8" s="200"/>
      <c r="BW8" s="200"/>
      <c r="BX8" s="313"/>
      <c r="BY8" s="200"/>
      <c r="BZ8" s="200"/>
      <c r="CA8" s="313"/>
      <c r="CB8" s="200"/>
      <c r="CC8" s="200"/>
      <c r="CD8" s="313"/>
      <c r="CE8" s="200"/>
      <c r="CF8" s="200"/>
      <c r="CG8" s="313"/>
      <c r="CH8" s="200"/>
      <c r="CI8" s="200"/>
      <c r="CJ8" s="313"/>
      <c r="CK8" s="200"/>
      <c r="CL8" s="200"/>
      <c r="CM8" s="313"/>
      <c r="CN8" s="200"/>
      <c r="CO8" s="200"/>
      <c r="CP8" s="313"/>
      <c r="CQ8" s="200"/>
      <c r="CR8" s="200"/>
      <c r="CS8" s="313"/>
      <c r="CT8" s="200"/>
      <c r="CU8" s="200"/>
      <c r="CV8" s="313"/>
      <c r="CW8" s="200"/>
      <c r="CX8" s="200"/>
      <c r="CY8" s="313"/>
      <c r="CZ8" s="200"/>
      <c r="DA8" s="200"/>
      <c r="DB8" s="313"/>
      <c r="DC8" s="200"/>
      <c r="DD8" s="200"/>
      <c r="DE8" s="313"/>
      <c r="DF8" s="200"/>
      <c r="DG8" s="200"/>
      <c r="DH8" s="313"/>
      <c r="DI8" s="200"/>
      <c r="DJ8" s="200"/>
      <c r="DK8" s="313"/>
      <c r="DL8" s="200"/>
      <c r="DM8" s="200"/>
      <c r="DN8" s="313"/>
      <c r="DO8" s="200"/>
      <c r="DP8" s="200"/>
      <c r="DQ8" s="313"/>
      <c r="DR8" s="200"/>
      <c r="DS8" s="200"/>
      <c r="DT8" s="313"/>
      <c r="DU8" s="200"/>
      <c r="DV8" s="200"/>
      <c r="DW8" s="313"/>
      <c r="DX8" s="200"/>
      <c r="DY8" s="200"/>
      <c r="DZ8" s="313"/>
      <c r="EA8" s="200"/>
      <c r="EB8" s="200"/>
      <c r="EC8" s="313"/>
      <c r="ED8" s="200"/>
      <c r="EE8" s="200"/>
      <c r="EF8" s="313"/>
      <c r="EG8" s="200"/>
      <c r="EH8" s="200"/>
      <c r="EI8" s="313"/>
      <c r="EJ8" s="200"/>
      <c r="EK8" s="200"/>
      <c r="EL8" s="313"/>
      <c r="EM8" s="200"/>
      <c r="EN8" s="200"/>
      <c r="EO8" s="313"/>
      <c r="EP8" s="200"/>
      <c r="EQ8" s="200"/>
      <c r="ER8" s="313"/>
      <c r="ES8" s="200"/>
      <c r="ET8" s="200"/>
      <c r="EU8" s="313"/>
      <c r="EV8" s="200"/>
      <c r="EW8" s="200"/>
      <c r="EX8" s="313"/>
      <c r="EY8" s="200"/>
      <c r="EZ8" s="200"/>
      <c r="FA8" s="313"/>
      <c r="FB8" s="200"/>
      <c r="FC8" s="200"/>
      <c r="FD8" s="313"/>
      <c r="FE8" s="200"/>
      <c r="FF8" s="200"/>
      <c r="FG8" s="313"/>
      <c r="FH8" s="200"/>
      <c r="FI8" s="200"/>
      <c r="FJ8" s="313"/>
      <c r="FK8" s="200"/>
      <c r="FL8" s="200"/>
      <c r="FM8" s="313"/>
      <c r="FN8" s="200"/>
      <c r="FO8" s="200"/>
      <c r="FP8" s="313"/>
      <c r="FQ8" s="200"/>
      <c r="FR8" s="200"/>
      <c r="FS8" s="313"/>
      <c r="FT8" s="200"/>
      <c r="FU8" s="200"/>
      <c r="FV8" s="313"/>
      <c r="FW8" s="200"/>
      <c r="FX8" s="200"/>
      <c r="FY8" s="313"/>
      <c r="FZ8" s="200"/>
      <c r="GA8" s="200"/>
      <c r="GB8" s="313"/>
      <c r="GC8" s="200"/>
      <c r="GD8" s="200"/>
      <c r="GE8" s="313"/>
      <c r="GF8" s="200"/>
      <c r="GG8" s="200"/>
      <c r="GH8" s="313"/>
      <c r="GI8" s="200"/>
      <c r="GJ8" s="200"/>
      <c r="GK8" s="313"/>
      <c r="GL8" s="200"/>
      <c r="GM8" s="200"/>
      <c r="GN8" s="313"/>
      <c r="GO8" s="200"/>
      <c r="GP8" s="200"/>
      <c r="GQ8" s="313"/>
      <c r="GR8" s="200"/>
      <c r="GS8" s="200"/>
      <c r="GT8" s="313"/>
      <c r="GU8" s="200"/>
      <c r="GV8" s="200"/>
      <c r="GW8" s="313"/>
      <c r="GX8" s="200"/>
      <c r="GY8" s="200"/>
      <c r="GZ8" s="313"/>
      <c r="HA8" s="200"/>
      <c r="HB8" s="200"/>
      <c r="HC8" s="313"/>
      <c r="HD8" s="200"/>
      <c r="HE8" s="200"/>
      <c r="HF8" s="313"/>
      <c r="HG8" s="200"/>
      <c r="HH8" s="200"/>
      <c r="HI8" s="313"/>
      <c r="HJ8" s="200"/>
      <c r="HK8" s="200"/>
      <c r="HL8" s="313"/>
      <c r="HM8" s="200"/>
      <c r="HN8" s="200"/>
      <c r="HO8" s="313"/>
      <c r="HP8" s="200"/>
      <c r="HQ8" s="200"/>
      <c r="HR8" s="313"/>
      <c r="HS8" s="200"/>
      <c r="HT8" s="200"/>
      <c r="HU8" s="313"/>
      <c r="HV8" s="200"/>
      <c r="HW8" s="200"/>
      <c r="HX8" s="313"/>
      <c r="HY8" s="200"/>
      <c r="HZ8" s="200"/>
      <c r="IA8" s="313"/>
      <c r="IB8" s="200"/>
      <c r="IC8" s="200"/>
      <c r="ID8" s="313"/>
      <c r="IE8" s="200"/>
      <c r="IF8" s="200"/>
      <c r="IG8" s="313"/>
      <c r="IH8" s="200"/>
      <c r="II8" s="200"/>
      <c r="IJ8" s="313"/>
      <c r="IK8" s="200"/>
      <c r="IL8" s="200"/>
      <c r="IM8" s="313"/>
      <c r="IN8" s="200"/>
      <c r="IO8" s="200"/>
      <c r="IP8" s="313"/>
      <c r="IQ8" s="200"/>
      <c r="IR8" s="200"/>
      <c r="IS8" s="313"/>
      <c r="IT8" s="200"/>
      <c r="IU8" s="200"/>
      <c r="IV8" s="313"/>
    </row>
    <row r="9" spans="1:256" s="314" customFormat="1" ht="39.6" x14ac:dyDescent="0.3">
      <c r="A9" s="309" t="s">
        <v>1501</v>
      </c>
      <c r="B9" s="200"/>
      <c r="C9" s="311"/>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c r="GY9" s="200"/>
      <c r="GZ9" s="200"/>
      <c r="HA9" s="200"/>
      <c r="HB9" s="200"/>
      <c r="HC9" s="200"/>
      <c r="HD9" s="200"/>
      <c r="HE9" s="200"/>
      <c r="HF9" s="200"/>
      <c r="HG9" s="200"/>
      <c r="HH9" s="200"/>
      <c r="HI9" s="200"/>
      <c r="HJ9" s="200"/>
      <c r="HK9" s="200"/>
      <c r="HL9" s="200"/>
      <c r="HM9" s="200"/>
      <c r="HN9" s="200"/>
      <c r="HO9" s="200"/>
      <c r="HP9" s="200"/>
      <c r="HQ9" s="200"/>
      <c r="HR9" s="200"/>
      <c r="HS9" s="200"/>
      <c r="HT9" s="200"/>
      <c r="HU9" s="200"/>
      <c r="HV9" s="200"/>
      <c r="HW9" s="200"/>
      <c r="HX9" s="200"/>
      <c r="HY9" s="200"/>
      <c r="HZ9" s="200"/>
      <c r="IA9" s="200"/>
      <c r="IB9" s="200"/>
      <c r="IC9" s="200"/>
      <c r="ID9" s="200"/>
      <c r="IE9" s="200"/>
      <c r="IF9" s="200"/>
      <c r="IG9" s="200"/>
      <c r="IH9" s="200"/>
      <c r="II9" s="200"/>
      <c r="IJ9" s="200"/>
      <c r="IK9" s="200"/>
      <c r="IL9" s="200"/>
      <c r="IM9" s="200"/>
      <c r="IN9" s="200"/>
      <c r="IO9" s="200"/>
      <c r="IP9" s="200"/>
      <c r="IQ9" s="200"/>
      <c r="IR9" s="200"/>
      <c r="IS9" s="200"/>
      <c r="IT9" s="200"/>
      <c r="IU9" s="200"/>
      <c r="IV9" s="200"/>
    </row>
    <row r="10" spans="1:256" s="314" customFormat="1" x14ac:dyDescent="0.3">
      <c r="B10" s="200"/>
      <c r="C10" s="311"/>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0"/>
      <c r="CA10" s="200"/>
      <c r="CB10" s="200"/>
      <c r="CC10" s="200"/>
      <c r="CD10" s="200"/>
      <c r="CE10" s="200"/>
      <c r="CF10" s="200"/>
      <c r="CG10" s="200"/>
      <c r="CH10" s="200"/>
      <c r="CI10" s="200"/>
      <c r="CJ10" s="200"/>
      <c r="CK10" s="200"/>
      <c r="CL10" s="200"/>
      <c r="CM10" s="200"/>
      <c r="CN10" s="200"/>
      <c r="CO10" s="200"/>
      <c r="CP10" s="200"/>
      <c r="CQ10" s="200"/>
      <c r="CR10" s="200"/>
      <c r="CS10" s="200"/>
      <c r="CT10" s="200"/>
      <c r="CU10" s="200"/>
      <c r="CV10" s="200"/>
      <c r="CW10" s="200"/>
      <c r="CX10" s="200"/>
      <c r="CY10" s="200"/>
      <c r="CZ10" s="200"/>
      <c r="DA10" s="200"/>
      <c r="DB10" s="200"/>
      <c r="DC10" s="200"/>
      <c r="DD10" s="200"/>
      <c r="DE10" s="200"/>
      <c r="DF10" s="200"/>
      <c r="DG10" s="200"/>
      <c r="DH10" s="200"/>
      <c r="DI10" s="200"/>
      <c r="DJ10" s="200"/>
      <c r="DK10" s="200"/>
      <c r="DL10" s="200"/>
      <c r="DM10" s="200"/>
      <c r="DN10" s="200"/>
      <c r="DO10" s="200"/>
      <c r="DP10" s="200"/>
      <c r="DQ10" s="200"/>
      <c r="DR10" s="200"/>
      <c r="DS10" s="200"/>
      <c r="DT10" s="200"/>
      <c r="DU10" s="200"/>
      <c r="DV10" s="200"/>
      <c r="DW10" s="200"/>
      <c r="DX10" s="200"/>
      <c r="DY10" s="200"/>
      <c r="DZ10" s="200"/>
      <c r="EA10" s="200"/>
      <c r="EB10" s="200"/>
      <c r="EC10" s="200"/>
      <c r="ED10" s="200"/>
      <c r="EE10" s="200"/>
      <c r="EF10" s="200"/>
      <c r="EG10" s="200"/>
      <c r="EH10" s="200"/>
      <c r="EI10" s="200"/>
      <c r="EJ10" s="200"/>
      <c r="EK10" s="200"/>
      <c r="EL10" s="200"/>
      <c r="EM10" s="200"/>
      <c r="EN10" s="200"/>
      <c r="EO10" s="200"/>
      <c r="EP10" s="200"/>
      <c r="EQ10" s="200"/>
      <c r="ER10" s="200"/>
      <c r="ES10" s="200"/>
      <c r="ET10" s="200"/>
      <c r="EU10" s="200"/>
      <c r="EV10" s="200"/>
      <c r="EW10" s="200"/>
      <c r="EX10" s="200"/>
      <c r="EY10" s="200"/>
      <c r="EZ10" s="200"/>
      <c r="FA10" s="200"/>
      <c r="FB10" s="200"/>
      <c r="FC10" s="200"/>
      <c r="FD10" s="200"/>
      <c r="FE10" s="200"/>
      <c r="FF10" s="200"/>
      <c r="FG10" s="200"/>
      <c r="FH10" s="200"/>
      <c r="FI10" s="200"/>
      <c r="FJ10" s="200"/>
      <c r="FK10" s="200"/>
      <c r="FL10" s="200"/>
      <c r="FM10" s="200"/>
      <c r="FN10" s="200"/>
      <c r="FO10" s="200"/>
      <c r="FP10" s="200"/>
      <c r="FQ10" s="200"/>
      <c r="FR10" s="200"/>
      <c r="FS10" s="200"/>
      <c r="FT10" s="200"/>
      <c r="FU10" s="200"/>
      <c r="FV10" s="200"/>
      <c r="FW10" s="200"/>
      <c r="FX10" s="200"/>
      <c r="FY10" s="200"/>
      <c r="FZ10" s="200"/>
      <c r="GA10" s="200"/>
      <c r="GB10" s="200"/>
      <c r="GC10" s="200"/>
      <c r="GD10" s="200"/>
      <c r="GE10" s="200"/>
      <c r="GF10" s="200"/>
      <c r="GG10" s="200"/>
      <c r="GH10" s="200"/>
      <c r="GI10" s="200"/>
      <c r="GJ10" s="200"/>
      <c r="GK10" s="200"/>
      <c r="GL10" s="200"/>
      <c r="GM10" s="200"/>
      <c r="GN10" s="200"/>
      <c r="GO10" s="200"/>
      <c r="GP10" s="200"/>
      <c r="GQ10" s="200"/>
      <c r="GR10" s="200"/>
      <c r="GS10" s="200"/>
      <c r="GT10" s="200"/>
      <c r="GU10" s="200"/>
      <c r="GV10" s="200"/>
      <c r="GW10" s="200"/>
      <c r="GX10" s="200"/>
      <c r="GY10" s="200"/>
      <c r="GZ10" s="200"/>
      <c r="HA10" s="200"/>
      <c r="HB10" s="200"/>
      <c r="HC10" s="200"/>
      <c r="HD10" s="200"/>
      <c r="HE10" s="200"/>
      <c r="HF10" s="200"/>
      <c r="HG10" s="200"/>
      <c r="HH10" s="200"/>
      <c r="HI10" s="200"/>
      <c r="HJ10" s="200"/>
      <c r="HK10" s="200"/>
      <c r="HL10" s="200"/>
      <c r="HM10" s="200"/>
      <c r="HN10" s="200"/>
      <c r="HO10" s="200"/>
      <c r="HP10" s="200"/>
      <c r="HQ10" s="200"/>
      <c r="HR10" s="200"/>
      <c r="HS10" s="200"/>
      <c r="HT10" s="200"/>
      <c r="HU10" s="200"/>
      <c r="HV10" s="200"/>
      <c r="HW10" s="200"/>
      <c r="HX10" s="200"/>
      <c r="HY10" s="200"/>
      <c r="HZ10" s="200"/>
      <c r="IA10" s="200"/>
      <c r="IB10" s="200"/>
      <c r="IC10" s="200"/>
      <c r="ID10" s="200"/>
      <c r="IE10" s="200"/>
      <c r="IF10" s="200"/>
      <c r="IG10" s="200"/>
      <c r="IH10" s="200"/>
      <c r="II10" s="200"/>
      <c r="IJ10" s="200"/>
      <c r="IK10" s="200"/>
      <c r="IL10" s="200"/>
      <c r="IM10" s="200"/>
      <c r="IN10" s="200"/>
      <c r="IO10" s="200"/>
      <c r="IP10" s="200"/>
      <c r="IQ10" s="200"/>
      <c r="IR10" s="200"/>
      <c r="IS10" s="200"/>
      <c r="IT10" s="200"/>
      <c r="IU10" s="200"/>
      <c r="IV10" s="200"/>
    </row>
    <row r="11" spans="1:256" s="314" customFormat="1" x14ac:dyDescent="0.3">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0"/>
      <c r="BY11" s="200"/>
      <c r="BZ11" s="200"/>
      <c r="CA11" s="200"/>
      <c r="CB11" s="200"/>
      <c r="CC11" s="200"/>
      <c r="CD11" s="200"/>
      <c r="CE11" s="200"/>
      <c r="CF11" s="200"/>
      <c r="CG11" s="200"/>
      <c r="CH11" s="200"/>
      <c r="CI11" s="200"/>
      <c r="CJ11" s="200"/>
      <c r="CK11" s="200"/>
      <c r="CL11" s="200"/>
      <c r="CM11" s="200"/>
      <c r="CN11" s="200"/>
      <c r="CO11" s="200"/>
      <c r="CP11" s="200"/>
      <c r="CQ11" s="200"/>
      <c r="CR11" s="200"/>
      <c r="CS11" s="200"/>
      <c r="CT11" s="200"/>
      <c r="CU11" s="200"/>
      <c r="CV11" s="200"/>
      <c r="CW11" s="200"/>
      <c r="CX11" s="200"/>
      <c r="CY11" s="200"/>
      <c r="CZ11" s="200"/>
      <c r="DA11" s="200"/>
      <c r="DB11" s="200"/>
      <c r="DC11" s="200"/>
      <c r="DD11" s="200"/>
      <c r="DE11" s="200"/>
      <c r="DF11" s="200"/>
      <c r="DG11" s="200"/>
      <c r="DH11" s="200"/>
      <c r="DI11" s="200"/>
      <c r="DJ11" s="200"/>
      <c r="DK11" s="200"/>
      <c r="DL11" s="200"/>
      <c r="DM11" s="200"/>
      <c r="DN11" s="200"/>
      <c r="DO11" s="200"/>
      <c r="DP11" s="200"/>
      <c r="DQ11" s="200"/>
      <c r="DR11" s="200"/>
      <c r="DS11" s="200"/>
      <c r="DT11" s="200"/>
      <c r="DU11" s="200"/>
      <c r="DV11" s="200"/>
      <c r="DW11" s="200"/>
      <c r="DX11" s="200"/>
      <c r="DY11" s="200"/>
      <c r="DZ11" s="200"/>
      <c r="EA11" s="200"/>
      <c r="EB11" s="200"/>
      <c r="EC11" s="200"/>
      <c r="ED11" s="200"/>
      <c r="EE11" s="200"/>
      <c r="EF11" s="200"/>
      <c r="EG11" s="200"/>
      <c r="EH11" s="200"/>
      <c r="EI11" s="200"/>
      <c r="EJ11" s="200"/>
      <c r="EK11" s="200"/>
      <c r="EL11" s="200"/>
      <c r="EM11" s="200"/>
      <c r="EN11" s="200"/>
      <c r="EO11" s="200"/>
      <c r="EP11" s="200"/>
      <c r="EQ11" s="200"/>
      <c r="ER11" s="200"/>
      <c r="ES11" s="200"/>
      <c r="ET11" s="200"/>
      <c r="EU11" s="200"/>
      <c r="EV11" s="200"/>
      <c r="EW11" s="200"/>
      <c r="EX11" s="200"/>
      <c r="EY11" s="200"/>
      <c r="EZ11" s="200"/>
      <c r="FA11" s="200"/>
      <c r="FB11" s="200"/>
      <c r="FC11" s="200"/>
      <c r="FD11" s="200"/>
      <c r="FE11" s="200"/>
      <c r="FF11" s="200"/>
      <c r="FG11" s="200"/>
      <c r="FH11" s="200"/>
      <c r="FI11" s="200"/>
      <c r="FJ11" s="200"/>
      <c r="FK11" s="200"/>
      <c r="FL11" s="200"/>
      <c r="FM11" s="200"/>
      <c r="FN11" s="200"/>
      <c r="FO11" s="200"/>
      <c r="FP11" s="200"/>
      <c r="FQ11" s="200"/>
      <c r="FR11" s="200"/>
      <c r="FS11" s="200"/>
      <c r="FT11" s="200"/>
      <c r="FU11" s="200"/>
      <c r="FV11" s="200"/>
      <c r="FW11" s="200"/>
      <c r="FX11" s="200"/>
      <c r="FY11" s="200"/>
      <c r="FZ11" s="200"/>
      <c r="GA11" s="200"/>
      <c r="GB11" s="200"/>
      <c r="GC11" s="200"/>
      <c r="GD11" s="200"/>
      <c r="GE11" s="200"/>
      <c r="GF11" s="200"/>
      <c r="GG11" s="200"/>
      <c r="GH11" s="200"/>
      <c r="GI11" s="200"/>
      <c r="GJ11" s="200"/>
      <c r="GK11" s="200"/>
      <c r="GL11" s="200"/>
      <c r="GM11" s="200"/>
      <c r="GN11" s="200"/>
      <c r="GO11" s="200"/>
      <c r="GP11" s="200"/>
      <c r="GQ11" s="200"/>
      <c r="GR11" s="200"/>
      <c r="GS11" s="200"/>
      <c r="GT11" s="200"/>
      <c r="GU11" s="200"/>
      <c r="GV11" s="200"/>
      <c r="GW11" s="200"/>
      <c r="GX11" s="200"/>
      <c r="GY11" s="200"/>
      <c r="GZ11" s="200"/>
      <c r="HA11" s="200"/>
      <c r="HB11" s="200"/>
      <c r="HC11" s="200"/>
      <c r="HD11" s="200"/>
      <c r="HE11" s="200"/>
      <c r="HF11" s="200"/>
      <c r="HG11" s="200"/>
      <c r="HH11" s="200"/>
      <c r="HI11" s="200"/>
      <c r="HJ11" s="200"/>
      <c r="HK11" s="200"/>
      <c r="HL11" s="200"/>
      <c r="HM11" s="200"/>
      <c r="HN11" s="200"/>
      <c r="HO11" s="200"/>
      <c r="HP11" s="200"/>
      <c r="HQ11" s="200"/>
      <c r="HR11" s="200"/>
      <c r="HS11" s="200"/>
      <c r="HT11" s="200"/>
      <c r="HU11" s="200"/>
      <c r="HV11" s="200"/>
      <c r="HW11" s="200"/>
      <c r="HX11" s="200"/>
      <c r="HY11" s="200"/>
      <c r="HZ11" s="200"/>
      <c r="IA11" s="200"/>
      <c r="IB11" s="200"/>
      <c r="IC11" s="200"/>
      <c r="ID11" s="200"/>
      <c r="IE11" s="200"/>
      <c r="IF11" s="200"/>
      <c r="IG11" s="200"/>
      <c r="IH11" s="200"/>
      <c r="II11" s="200"/>
      <c r="IJ11" s="200"/>
      <c r="IK11" s="200"/>
      <c r="IL11" s="200"/>
      <c r="IM11" s="200"/>
      <c r="IN11" s="200"/>
      <c r="IO11" s="200"/>
      <c r="IP11" s="200"/>
      <c r="IQ11" s="200"/>
      <c r="IR11" s="200"/>
      <c r="IS11" s="200"/>
      <c r="IT11" s="200"/>
      <c r="IU11" s="200"/>
      <c r="IV11" s="200"/>
    </row>
    <row r="12" spans="1:256" s="314" customFormat="1" x14ac:dyDescent="0.3">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0"/>
      <c r="EN12" s="200"/>
      <c r="EO12" s="200"/>
      <c r="EP12" s="200"/>
      <c r="EQ12" s="200"/>
      <c r="ER12" s="200"/>
      <c r="ES12" s="200"/>
      <c r="ET12" s="200"/>
      <c r="EU12" s="200"/>
      <c r="EV12" s="200"/>
      <c r="EW12" s="200"/>
      <c r="EX12" s="200"/>
      <c r="EY12" s="200"/>
      <c r="EZ12" s="200"/>
      <c r="FA12" s="200"/>
      <c r="FB12" s="200"/>
      <c r="FC12" s="200"/>
      <c r="FD12" s="200"/>
      <c r="FE12" s="200"/>
      <c r="FF12" s="200"/>
      <c r="FG12" s="200"/>
      <c r="FH12" s="200"/>
      <c r="FI12" s="200"/>
      <c r="FJ12" s="200"/>
      <c r="FK12" s="200"/>
      <c r="FL12" s="200"/>
      <c r="FM12" s="200"/>
      <c r="FN12" s="200"/>
      <c r="FO12" s="200"/>
      <c r="FP12" s="200"/>
      <c r="FQ12" s="200"/>
      <c r="FR12" s="200"/>
      <c r="FS12" s="200"/>
      <c r="FT12" s="200"/>
      <c r="FU12" s="200"/>
      <c r="FV12" s="200"/>
      <c r="FW12" s="200"/>
      <c r="FX12" s="200"/>
      <c r="FY12" s="200"/>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0"/>
      <c r="GW12" s="200"/>
      <c r="GX12" s="200"/>
      <c r="GY12" s="200"/>
      <c r="GZ12" s="200"/>
      <c r="HA12" s="200"/>
      <c r="HB12" s="200"/>
      <c r="HC12" s="200"/>
      <c r="HD12" s="200"/>
      <c r="HE12" s="200"/>
      <c r="HF12" s="200"/>
      <c r="HG12" s="200"/>
      <c r="HH12" s="200"/>
      <c r="HI12" s="200"/>
      <c r="HJ12" s="200"/>
      <c r="HK12" s="200"/>
      <c r="HL12" s="200"/>
      <c r="HM12" s="200"/>
      <c r="HN12" s="200"/>
      <c r="HO12" s="200"/>
      <c r="HP12" s="200"/>
      <c r="HQ12" s="200"/>
      <c r="HR12" s="200"/>
      <c r="HS12" s="200"/>
      <c r="HT12" s="200"/>
      <c r="HU12" s="200"/>
      <c r="HV12" s="200"/>
      <c r="HW12" s="200"/>
      <c r="HX12" s="200"/>
      <c r="HY12" s="200"/>
      <c r="HZ12" s="200"/>
      <c r="IA12" s="200"/>
      <c r="IB12" s="200"/>
      <c r="IC12" s="200"/>
      <c r="ID12" s="200"/>
      <c r="IE12" s="200"/>
      <c r="IF12" s="200"/>
      <c r="IG12" s="200"/>
      <c r="IH12" s="200"/>
      <c r="II12" s="200"/>
      <c r="IJ12" s="200"/>
      <c r="IK12" s="200"/>
      <c r="IL12" s="200"/>
      <c r="IM12" s="200"/>
      <c r="IN12" s="200"/>
      <c r="IO12" s="200"/>
      <c r="IP12" s="200"/>
      <c r="IQ12" s="200"/>
      <c r="IR12" s="200"/>
      <c r="IS12" s="200"/>
      <c r="IT12" s="200"/>
      <c r="IU12" s="200"/>
      <c r="IV12" s="200"/>
    </row>
    <row r="13" spans="1:256" s="314" customFormat="1" x14ac:dyDescent="0.3">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0"/>
      <c r="CA13" s="200"/>
      <c r="CB13" s="200"/>
      <c r="CC13" s="200"/>
      <c r="CD13" s="200"/>
      <c r="CE13" s="200"/>
      <c r="CF13" s="200"/>
      <c r="CG13" s="200"/>
      <c r="CH13" s="200"/>
      <c r="CI13" s="200"/>
      <c r="CJ13" s="200"/>
      <c r="CK13" s="200"/>
      <c r="CL13" s="200"/>
      <c r="CM13" s="200"/>
      <c r="CN13" s="200"/>
      <c r="CO13" s="200"/>
      <c r="CP13" s="200"/>
      <c r="CQ13" s="200"/>
      <c r="CR13" s="200"/>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200"/>
      <c r="EJ13" s="200"/>
      <c r="EK13" s="200"/>
      <c r="EL13" s="200"/>
      <c r="EM13" s="200"/>
      <c r="EN13" s="200"/>
      <c r="EO13" s="200"/>
      <c r="EP13" s="200"/>
      <c r="EQ13" s="200"/>
      <c r="ER13" s="200"/>
      <c r="ES13" s="200"/>
      <c r="ET13" s="200"/>
      <c r="EU13" s="200"/>
      <c r="EV13" s="200"/>
      <c r="EW13" s="200"/>
      <c r="EX13" s="200"/>
      <c r="EY13" s="200"/>
      <c r="EZ13" s="200"/>
      <c r="FA13" s="200"/>
      <c r="FB13" s="200"/>
      <c r="FC13" s="200"/>
      <c r="FD13" s="200"/>
      <c r="FE13" s="200"/>
      <c r="FF13" s="200"/>
      <c r="FG13" s="200"/>
      <c r="FH13" s="200"/>
      <c r="FI13" s="200"/>
      <c r="FJ13" s="200"/>
      <c r="FK13" s="200"/>
      <c r="FL13" s="200"/>
      <c r="FM13" s="200"/>
      <c r="FN13" s="200"/>
      <c r="FO13" s="200"/>
      <c r="FP13" s="200"/>
      <c r="FQ13" s="200"/>
      <c r="FR13" s="200"/>
      <c r="FS13" s="200"/>
      <c r="FT13" s="200"/>
      <c r="FU13" s="200"/>
      <c r="FV13" s="200"/>
      <c r="FW13" s="200"/>
      <c r="FX13" s="200"/>
      <c r="FY13" s="200"/>
      <c r="FZ13" s="200"/>
      <c r="GA13" s="200"/>
      <c r="GB13" s="200"/>
      <c r="GC13" s="200"/>
      <c r="GD13" s="200"/>
      <c r="GE13" s="200"/>
      <c r="GF13" s="200"/>
      <c r="GG13" s="200"/>
      <c r="GH13" s="200"/>
      <c r="GI13" s="200"/>
      <c r="GJ13" s="200"/>
      <c r="GK13" s="200"/>
      <c r="GL13" s="200"/>
      <c r="GM13" s="200"/>
      <c r="GN13" s="200"/>
      <c r="GO13" s="200"/>
      <c r="GP13" s="200"/>
      <c r="GQ13" s="200"/>
      <c r="GR13" s="200"/>
      <c r="GS13" s="200"/>
      <c r="GT13" s="200"/>
      <c r="GU13" s="200"/>
      <c r="GV13" s="200"/>
      <c r="GW13" s="200"/>
      <c r="GX13" s="200"/>
      <c r="GY13" s="200"/>
      <c r="GZ13" s="200"/>
      <c r="HA13" s="200"/>
      <c r="HB13" s="200"/>
      <c r="HC13" s="200"/>
      <c r="HD13" s="200"/>
      <c r="HE13" s="200"/>
      <c r="HF13" s="200"/>
      <c r="HG13" s="200"/>
      <c r="HH13" s="200"/>
      <c r="HI13" s="200"/>
      <c r="HJ13" s="200"/>
      <c r="HK13" s="200"/>
      <c r="HL13" s="200"/>
      <c r="HM13" s="200"/>
      <c r="HN13" s="200"/>
      <c r="HO13" s="200"/>
      <c r="HP13" s="200"/>
      <c r="HQ13" s="200"/>
      <c r="HR13" s="200"/>
      <c r="HS13" s="200"/>
      <c r="HT13" s="200"/>
      <c r="HU13" s="200"/>
      <c r="HV13" s="200"/>
      <c r="HW13" s="200"/>
      <c r="HX13" s="200"/>
      <c r="HY13" s="200"/>
      <c r="HZ13" s="200"/>
      <c r="IA13" s="200"/>
      <c r="IB13" s="200"/>
      <c r="IC13" s="200"/>
      <c r="ID13" s="200"/>
      <c r="IE13" s="200"/>
      <c r="IF13" s="200"/>
      <c r="IG13" s="200"/>
      <c r="IH13" s="200"/>
      <c r="II13" s="200"/>
      <c r="IJ13" s="200"/>
      <c r="IK13" s="200"/>
      <c r="IL13" s="200"/>
      <c r="IM13" s="200"/>
      <c r="IN13" s="200"/>
      <c r="IO13" s="200"/>
      <c r="IP13" s="200"/>
      <c r="IQ13" s="200"/>
      <c r="IR13" s="200"/>
      <c r="IS13" s="200"/>
      <c r="IT13" s="200"/>
      <c r="IU13" s="200"/>
      <c r="IV13" s="200"/>
    </row>
    <row r="14" spans="1:256" s="314" customFormat="1" x14ac:dyDescent="0.3">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c r="HR14" s="200"/>
      <c r="HS14" s="200"/>
      <c r="HT14" s="200"/>
      <c r="HU14" s="200"/>
      <c r="HV14" s="200"/>
      <c r="HW14" s="200"/>
      <c r="HX14" s="200"/>
      <c r="HY14" s="200"/>
      <c r="HZ14" s="200"/>
      <c r="IA14" s="200"/>
      <c r="IB14" s="200"/>
      <c r="IC14" s="200"/>
      <c r="ID14" s="200"/>
      <c r="IE14" s="200"/>
      <c r="IF14" s="200"/>
      <c r="IG14" s="200"/>
      <c r="IH14" s="200"/>
      <c r="II14" s="200"/>
      <c r="IJ14" s="200"/>
      <c r="IK14" s="200"/>
      <c r="IL14" s="200"/>
      <c r="IM14" s="200"/>
      <c r="IN14" s="200"/>
      <c r="IO14" s="200"/>
      <c r="IP14" s="200"/>
      <c r="IQ14" s="200"/>
      <c r="IR14" s="200"/>
      <c r="IS14" s="200"/>
      <c r="IT14" s="200"/>
      <c r="IU14" s="200"/>
      <c r="IV14" s="200"/>
    </row>
    <row r="15" spans="1:256" s="314" customFormat="1" x14ac:dyDescent="0.3">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200"/>
      <c r="CJ15" s="200"/>
      <c r="CK15" s="200"/>
      <c r="CL15" s="200"/>
      <c r="CM15" s="200"/>
      <c r="CN15" s="200"/>
      <c r="CO15" s="200"/>
      <c r="CP15" s="200"/>
      <c r="CQ15" s="200"/>
      <c r="CR15" s="200"/>
      <c r="CS15" s="200"/>
      <c r="CT15" s="200"/>
      <c r="CU15" s="200"/>
      <c r="CV15" s="200"/>
      <c r="CW15" s="200"/>
      <c r="CX15" s="200"/>
      <c r="CY15" s="200"/>
      <c r="CZ15" s="200"/>
      <c r="DA15" s="200"/>
      <c r="DB15" s="200"/>
      <c r="DC15" s="200"/>
      <c r="DD15" s="200"/>
      <c r="DE15" s="200"/>
      <c r="DF15" s="200"/>
      <c r="DG15" s="200"/>
      <c r="DH15" s="200"/>
      <c r="DI15" s="200"/>
      <c r="DJ15" s="200"/>
      <c r="DK15" s="200"/>
      <c r="DL15" s="200"/>
      <c r="DM15" s="200"/>
      <c r="DN15" s="200"/>
      <c r="DO15" s="200"/>
      <c r="DP15" s="200"/>
      <c r="DQ15" s="200"/>
      <c r="DR15" s="200"/>
      <c r="DS15" s="200"/>
      <c r="DT15" s="200"/>
      <c r="DU15" s="200"/>
      <c r="DV15" s="200"/>
      <c r="DW15" s="200"/>
      <c r="DX15" s="200"/>
      <c r="DY15" s="200"/>
      <c r="DZ15" s="200"/>
      <c r="EA15" s="200"/>
      <c r="EB15" s="200"/>
      <c r="EC15" s="200"/>
      <c r="ED15" s="200"/>
      <c r="EE15" s="200"/>
      <c r="EF15" s="200"/>
      <c r="EG15" s="200"/>
      <c r="EH15" s="200"/>
      <c r="EI15" s="200"/>
      <c r="EJ15" s="200"/>
      <c r="EK15" s="200"/>
      <c r="EL15" s="200"/>
      <c r="EM15" s="200"/>
      <c r="EN15" s="200"/>
      <c r="EO15" s="200"/>
      <c r="EP15" s="200"/>
      <c r="EQ15" s="200"/>
      <c r="ER15" s="200"/>
      <c r="ES15" s="200"/>
      <c r="ET15" s="200"/>
      <c r="EU15" s="200"/>
      <c r="EV15" s="200"/>
      <c r="EW15" s="200"/>
      <c r="EX15" s="200"/>
      <c r="EY15" s="200"/>
      <c r="EZ15" s="200"/>
      <c r="FA15" s="200"/>
      <c r="FB15" s="200"/>
      <c r="FC15" s="200"/>
      <c r="FD15" s="200"/>
      <c r="FE15" s="200"/>
      <c r="FF15" s="200"/>
      <c r="FG15" s="200"/>
      <c r="FH15" s="200"/>
      <c r="FI15" s="200"/>
      <c r="FJ15" s="200"/>
      <c r="FK15" s="200"/>
      <c r="FL15" s="200"/>
      <c r="FM15" s="200"/>
      <c r="FN15" s="200"/>
      <c r="FO15" s="200"/>
      <c r="FP15" s="200"/>
      <c r="FQ15" s="200"/>
      <c r="FR15" s="200"/>
      <c r="FS15" s="200"/>
      <c r="FT15" s="200"/>
      <c r="FU15" s="200"/>
      <c r="FV15" s="200"/>
      <c r="FW15" s="200"/>
      <c r="FX15" s="200"/>
      <c r="FY15" s="200"/>
      <c r="FZ15" s="200"/>
      <c r="GA15" s="200"/>
      <c r="GB15" s="200"/>
      <c r="GC15" s="200"/>
      <c r="GD15" s="200"/>
      <c r="GE15" s="200"/>
      <c r="GF15" s="200"/>
      <c r="GG15" s="200"/>
      <c r="GH15" s="200"/>
      <c r="GI15" s="200"/>
      <c r="GJ15" s="200"/>
      <c r="GK15" s="200"/>
      <c r="GL15" s="200"/>
      <c r="GM15" s="200"/>
      <c r="GN15" s="200"/>
      <c r="GO15" s="200"/>
      <c r="GP15" s="200"/>
      <c r="GQ15" s="200"/>
      <c r="GR15" s="200"/>
      <c r="GS15" s="200"/>
      <c r="GT15" s="200"/>
      <c r="GU15" s="200"/>
      <c r="GV15" s="200"/>
      <c r="GW15" s="200"/>
      <c r="GX15" s="200"/>
      <c r="GY15" s="200"/>
      <c r="GZ15" s="200"/>
      <c r="HA15" s="200"/>
      <c r="HB15" s="200"/>
      <c r="HC15" s="200"/>
      <c r="HD15" s="200"/>
      <c r="HE15" s="200"/>
      <c r="HF15" s="200"/>
      <c r="HG15" s="200"/>
      <c r="HH15" s="200"/>
      <c r="HI15" s="200"/>
      <c r="HJ15" s="200"/>
      <c r="HK15" s="200"/>
      <c r="HL15" s="200"/>
      <c r="HM15" s="200"/>
      <c r="HN15" s="200"/>
      <c r="HO15" s="200"/>
      <c r="HP15" s="200"/>
      <c r="HQ15" s="200"/>
      <c r="HR15" s="200"/>
      <c r="HS15" s="200"/>
      <c r="HT15" s="200"/>
      <c r="HU15" s="200"/>
      <c r="HV15" s="200"/>
      <c r="HW15" s="200"/>
      <c r="HX15" s="200"/>
      <c r="HY15" s="200"/>
      <c r="HZ15" s="200"/>
      <c r="IA15" s="200"/>
      <c r="IB15" s="200"/>
      <c r="IC15" s="200"/>
      <c r="ID15" s="200"/>
      <c r="IE15" s="200"/>
      <c r="IF15" s="200"/>
      <c r="IG15" s="200"/>
      <c r="IH15" s="200"/>
      <c r="II15" s="200"/>
      <c r="IJ15" s="200"/>
      <c r="IK15" s="200"/>
      <c r="IL15" s="200"/>
      <c r="IM15" s="200"/>
      <c r="IN15" s="200"/>
      <c r="IO15" s="200"/>
      <c r="IP15" s="200"/>
      <c r="IQ15" s="200"/>
      <c r="IR15" s="200"/>
      <c r="IS15" s="200"/>
      <c r="IT15" s="200"/>
      <c r="IU15" s="200"/>
      <c r="IV15" s="200"/>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29405-637C-4558-9440-506ED5378D62}">
  <dimension ref="A1:WVM21"/>
  <sheetViews>
    <sheetView showGridLines="0" workbookViewId="0"/>
  </sheetViews>
  <sheetFormatPr defaultRowHeight="12.6" x14ac:dyDescent="0.3"/>
  <cols>
    <col min="1" max="1" width="67" style="35" customWidth="1"/>
    <col min="2" max="4" width="33" style="35" customWidth="1"/>
    <col min="5" max="5" width="42.44140625" style="35" customWidth="1"/>
    <col min="6" max="256" width="9.109375" style="86"/>
    <col min="257" max="257" width="40.33203125" style="86" customWidth="1"/>
    <col min="258" max="258" width="30.33203125" style="86" customWidth="1"/>
    <col min="259" max="259" width="21.6640625" style="86" customWidth="1"/>
    <col min="260" max="261" width="26.6640625" style="86" customWidth="1"/>
    <col min="262" max="512" width="9.109375" style="86"/>
    <col min="513" max="513" width="40.33203125" style="86" customWidth="1"/>
    <col min="514" max="514" width="30.33203125" style="86" customWidth="1"/>
    <col min="515" max="515" width="21.6640625" style="86" customWidth="1"/>
    <col min="516" max="517" width="26.6640625" style="86" customWidth="1"/>
    <col min="518" max="768" width="9.109375" style="86"/>
    <col min="769" max="769" width="40.33203125" style="86" customWidth="1"/>
    <col min="770" max="770" width="30.33203125" style="86" customWidth="1"/>
    <col min="771" max="771" width="21.6640625" style="86" customWidth="1"/>
    <col min="772" max="773" width="26.6640625" style="86" customWidth="1"/>
    <col min="774" max="1024" width="9.109375" style="86"/>
    <col min="1025" max="1025" width="40.33203125" style="86" customWidth="1"/>
    <col min="1026" max="1026" width="30.33203125" style="86" customWidth="1"/>
    <col min="1027" max="1027" width="21.6640625" style="86" customWidth="1"/>
    <col min="1028" max="1029" width="26.6640625" style="86" customWidth="1"/>
    <col min="1030" max="1280" width="9.109375" style="86"/>
    <col min="1281" max="1281" width="40.33203125" style="86" customWidth="1"/>
    <col min="1282" max="1282" width="30.33203125" style="86" customWidth="1"/>
    <col min="1283" max="1283" width="21.6640625" style="86" customWidth="1"/>
    <col min="1284" max="1285" width="26.6640625" style="86" customWidth="1"/>
    <col min="1286" max="1536" width="9.109375" style="86"/>
    <col min="1537" max="1537" width="40.33203125" style="86" customWidth="1"/>
    <col min="1538" max="1538" width="30.33203125" style="86" customWidth="1"/>
    <col min="1539" max="1539" width="21.6640625" style="86" customWidth="1"/>
    <col min="1540" max="1541" width="26.6640625" style="86" customWidth="1"/>
    <col min="1542" max="1792" width="9.109375" style="86"/>
    <col min="1793" max="1793" width="40.33203125" style="86" customWidth="1"/>
    <col min="1794" max="1794" width="30.33203125" style="86" customWidth="1"/>
    <col min="1795" max="1795" width="21.6640625" style="86" customWidth="1"/>
    <col min="1796" max="1797" width="26.6640625" style="86" customWidth="1"/>
    <col min="1798" max="2048" width="9.109375" style="86"/>
    <col min="2049" max="2049" width="40.33203125" style="86" customWidth="1"/>
    <col min="2050" max="2050" width="30.33203125" style="86" customWidth="1"/>
    <col min="2051" max="2051" width="21.6640625" style="86" customWidth="1"/>
    <col min="2052" max="2053" width="26.6640625" style="86" customWidth="1"/>
    <col min="2054" max="2304" width="9.109375" style="86"/>
    <col min="2305" max="2305" width="40.33203125" style="86" customWidth="1"/>
    <col min="2306" max="2306" width="30.33203125" style="86" customWidth="1"/>
    <col min="2307" max="2307" width="21.6640625" style="86" customWidth="1"/>
    <col min="2308" max="2309" width="26.6640625" style="86" customWidth="1"/>
    <col min="2310" max="2560" width="9.109375" style="86"/>
    <col min="2561" max="2561" width="40.33203125" style="86" customWidth="1"/>
    <col min="2562" max="2562" width="30.33203125" style="86" customWidth="1"/>
    <col min="2563" max="2563" width="21.6640625" style="86" customWidth="1"/>
    <col min="2564" max="2565" width="26.6640625" style="86" customWidth="1"/>
    <col min="2566" max="2816" width="9.109375" style="86"/>
    <col min="2817" max="2817" width="40.33203125" style="86" customWidth="1"/>
    <col min="2818" max="2818" width="30.33203125" style="86" customWidth="1"/>
    <col min="2819" max="2819" width="21.6640625" style="86" customWidth="1"/>
    <col min="2820" max="2821" width="26.6640625" style="86" customWidth="1"/>
    <col min="2822" max="3072" width="9.109375" style="86"/>
    <col min="3073" max="3073" width="40.33203125" style="86" customWidth="1"/>
    <col min="3074" max="3074" width="30.33203125" style="86" customWidth="1"/>
    <col min="3075" max="3075" width="21.6640625" style="86" customWidth="1"/>
    <col min="3076" max="3077" width="26.6640625" style="86" customWidth="1"/>
    <col min="3078" max="3328" width="9.109375" style="86"/>
    <col min="3329" max="3329" width="40.33203125" style="86" customWidth="1"/>
    <col min="3330" max="3330" width="30.33203125" style="86" customWidth="1"/>
    <col min="3331" max="3331" width="21.6640625" style="86" customWidth="1"/>
    <col min="3332" max="3333" width="26.6640625" style="86" customWidth="1"/>
    <col min="3334" max="3584" width="9.109375" style="86"/>
    <col min="3585" max="3585" width="40.33203125" style="86" customWidth="1"/>
    <col min="3586" max="3586" width="30.33203125" style="86" customWidth="1"/>
    <col min="3587" max="3587" width="21.6640625" style="86" customWidth="1"/>
    <col min="3588" max="3589" width="26.6640625" style="86" customWidth="1"/>
    <col min="3590" max="3840" width="9.109375" style="86"/>
    <col min="3841" max="3841" width="40.33203125" style="86" customWidth="1"/>
    <col min="3842" max="3842" width="30.33203125" style="86" customWidth="1"/>
    <col min="3843" max="3843" width="21.6640625" style="86" customWidth="1"/>
    <col min="3844" max="3845" width="26.6640625" style="86" customWidth="1"/>
    <col min="3846" max="4096" width="9.109375" style="86"/>
    <col min="4097" max="4097" width="40.33203125" style="86" customWidth="1"/>
    <col min="4098" max="4098" width="30.33203125" style="86" customWidth="1"/>
    <col min="4099" max="4099" width="21.6640625" style="86" customWidth="1"/>
    <col min="4100" max="4101" width="26.6640625" style="86" customWidth="1"/>
    <col min="4102" max="4352" width="9.109375" style="86"/>
    <col min="4353" max="4353" width="40.33203125" style="86" customWidth="1"/>
    <col min="4354" max="4354" width="30.33203125" style="86" customWidth="1"/>
    <col min="4355" max="4355" width="21.6640625" style="86" customWidth="1"/>
    <col min="4356" max="4357" width="26.6640625" style="86" customWidth="1"/>
    <col min="4358" max="4608" width="9.109375" style="86"/>
    <col min="4609" max="4609" width="40.33203125" style="86" customWidth="1"/>
    <col min="4610" max="4610" width="30.33203125" style="86" customWidth="1"/>
    <col min="4611" max="4611" width="21.6640625" style="86" customWidth="1"/>
    <col min="4612" max="4613" width="26.6640625" style="86" customWidth="1"/>
    <col min="4614" max="4864" width="9.109375" style="86"/>
    <col min="4865" max="4865" width="40.33203125" style="86" customWidth="1"/>
    <col min="4866" max="4866" width="30.33203125" style="86" customWidth="1"/>
    <col min="4867" max="4867" width="21.6640625" style="86" customWidth="1"/>
    <col min="4868" max="4869" width="26.6640625" style="86" customWidth="1"/>
    <col min="4870" max="5120" width="9.109375" style="86"/>
    <col min="5121" max="5121" width="40.33203125" style="86" customWidth="1"/>
    <col min="5122" max="5122" width="30.33203125" style="86" customWidth="1"/>
    <col min="5123" max="5123" width="21.6640625" style="86" customWidth="1"/>
    <col min="5124" max="5125" width="26.6640625" style="86" customWidth="1"/>
    <col min="5126" max="5376" width="9.109375" style="86"/>
    <col min="5377" max="5377" width="40.33203125" style="86" customWidth="1"/>
    <col min="5378" max="5378" width="30.33203125" style="86" customWidth="1"/>
    <col min="5379" max="5379" width="21.6640625" style="86" customWidth="1"/>
    <col min="5380" max="5381" width="26.6640625" style="86" customWidth="1"/>
    <col min="5382" max="5632" width="9.109375" style="86"/>
    <col min="5633" max="5633" width="40.33203125" style="86" customWidth="1"/>
    <col min="5634" max="5634" width="30.33203125" style="86" customWidth="1"/>
    <col min="5635" max="5635" width="21.6640625" style="86" customWidth="1"/>
    <col min="5636" max="5637" width="26.6640625" style="86" customWidth="1"/>
    <col min="5638" max="5888" width="9.109375" style="86"/>
    <col min="5889" max="5889" width="40.33203125" style="86" customWidth="1"/>
    <col min="5890" max="5890" width="30.33203125" style="86" customWidth="1"/>
    <col min="5891" max="5891" width="21.6640625" style="86" customWidth="1"/>
    <col min="5892" max="5893" width="26.6640625" style="86" customWidth="1"/>
    <col min="5894" max="6144" width="9.109375" style="86"/>
    <col min="6145" max="6145" width="40.33203125" style="86" customWidth="1"/>
    <col min="6146" max="6146" width="30.33203125" style="86" customWidth="1"/>
    <col min="6147" max="6147" width="21.6640625" style="86" customWidth="1"/>
    <col min="6148" max="6149" width="26.6640625" style="86" customWidth="1"/>
    <col min="6150" max="6400" width="9.109375" style="86"/>
    <col min="6401" max="6401" width="40.33203125" style="86" customWidth="1"/>
    <col min="6402" max="6402" width="30.33203125" style="86" customWidth="1"/>
    <col min="6403" max="6403" width="21.6640625" style="86" customWidth="1"/>
    <col min="6404" max="6405" width="26.6640625" style="86" customWidth="1"/>
    <col min="6406" max="6656" width="9.109375" style="86"/>
    <col min="6657" max="6657" width="40.33203125" style="86" customWidth="1"/>
    <col min="6658" max="6658" width="30.33203125" style="86" customWidth="1"/>
    <col min="6659" max="6659" width="21.6640625" style="86" customWidth="1"/>
    <col min="6660" max="6661" width="26.6640625" style="86" customWidth="1"/>
    <col min="6662" max="6912" width="9.109375" style="86"/>
    <col min="6913" max="6913" width="40.33203125" style="86" customWidth="1"/>
    <col min="6914" max="6914" width="30.33203125" style="86" customWidth="1"/>
    <col min="6915" max="6915" width="21.6640625" style="86" customWidth="1"/>
    <col min="6916" max="6917" width="26.6640625" style="86" customWidth="1"/>
    <col min="6918" max="7168" width="9.109375" style="86"/>
    <col min="7169" max="7169" width="40.33203125" style="86" customWidth="1"/>
    <col min="7170" max="7170" width="30.33203125" style="86" customWidth="1"/>
    <col min="7171" max="7171" width="21.6640625" style="86" customWidth="1"/>
    <col min="7172" max="7173" width="26.6640625" style="86" customWidth="1"/>
    <col min="7174" max="7424" width="9.109375" style="86"/>
    <col min="7425" max="7425" width="40.33203125" style="86" customWidth="1"/>
    <col min="7426" max="7426" width="30.33203125" style="86" customWidth="1"/>
    <col min="7427" max="7427" width="21.6640625" style="86" customWidth="1"/>
    <col min="7428" max="7429" width="26.6640625" style="86" customWidth="1"/>
    <col min="7430" max="7680" width="9.109375" style="86"/>
    <col min="7681" max="7681" width="40.33203125" style="86" customWidth="1"/>
    <col min="7682" max="7682" width="30.33203125" style="86" customWidth="1"/>
    <col min="7683" max="7683" width="21.6640625" style="86" customWidth="1"/>
    <col min="7684" max="7685" width="26.6640625" style="86" customWidth="1"/>
    <col min="7686" max="7936" width="9.109375" style="86"/>
    <col min="7937" max="7937" width="40.33203125" style="86" customWidth="1"/>
    <col min="7938" max="7938" width="30.33203125" style="86" customWidth="1"/>
    <col min="7939" max="7939" width="21.6640625" style="86" customWidth="1"/>
    <col min="7940" max="7941" width="26.6640625" style="86" customWidth="1"/>
    <col min="7942" max="8192" width="9.109375" style="86"/>
    <col min="8193" max="8193" width="40.33203125" style="86" customWidth="1"/>
    <col min="8194" max="8194" width="30.33203125" style="86" customWidth="1"/>
    <col min="8195" max="8195" width="21.6640625" style="86" customWidth="1"/>
    <col min="8196" max="8197" width="26.6640625" style="86" customWidth="1"/>
    <col min="8198" max="8448" width="9.109375" style="86"/>
    <col min="8449" max="8449" width="40.33203125" style="86" customWidth="1"/>
    <col min="8450" max="8450" width="30.33203125" style="86" customWidth="1"/>
    <col min="8451" max="8451" width="21.6640625" style="86" customWidth="1"/>
    <col min="8452" max="8453" width="26.6640625" style="86" customWidth="1"/>
    <col min="8454" max="8704" width="9.109375" style="86"/>
    <col min="8705" max="8705" width="40.33203125" style="86" customWidth="1"/>
    <col min="8706" max="8706" width="30.33203125" style="86" customWidth="1"/>
    <col min="8707" max="8707" width="21.6640625" style="86" customWidth="1"/>
    <col min="8708" max="8709" width="26.6640625" style="86" customWidth="1"/>
    <col min="8710" max="8960" width="9.109375" style="86"/>
    <col min="8961" max="8961" width="40.33203125" style="86" customWidth="1"/>
    <col min="8962" max="8962" width="30.33203125" style="86" customWidth="1"/>
    <col min="8963" max="8963" width="21.6640625" style="86" customWidth="1"/>
    <col min="8964" max="8965" width="26.6640625" style="86" customWidth="1"/>
    <col min="8966" max="9216" width="9.109375" style="86"/>
    <col min="9217" max="9217" width="40.33203125" style="86" customWidth="1"/>
    <col min="9218" max="9218" width="30.33203125" style="86" customWidth="1"/>
    <col min="9219" max="9219" width="21.6640625" style="86" customWidth="1"/>
    <col min="9220" max="9221" width="26.6640625" style="86" customWidth="1"/>
    <col min="9222" max="9472" width="9.109375" style="86"/>
    <col min="9473" max="9473" width="40.33203125" style="86" customWidth="1"/>
    <col min="9474" max="9474" width="30.33203125" style="86" customWidth="1"/>
    <col min="9475" max="9475" width="21.6640625" style="86" customWidth="1"/>
    <col min="9476" max="9477" width="26.6640625" style="86" customWidth="1"/>
    <col min="9478" max="9728" width="9.109375" style="86"/>
    <col min="9729" max="9729" width="40.33203125" style="86" customWidth="1"/>
    <col min="9730" max="9730" width="30.33203125" style="86" customWidth="1"/>
    <col min="9731" max="9731" width="21.6640625" style="86" customWidth="1"/>
    <col min="9732" max="9733" width="26.6640625" style="86" customWidth="1"/>
    <col min="9734" max="9984" width="9.109375" style="86"/>
    <col min="9985" max="9985" width="40.33203125" style="86" customWidth="1"/>
    <col min="9986" max="9986" width="30.33203125" style="86" customWidth="1"/>
    <col min="9987" max="9987" width="21.6640625" style="86" customWidth="1"/>
    <col min="9988" max="9989" width="26.6640625" style="86" customWidth="1"/>
    <col min="9990" max="10240" width="9.109375" style="86"/>
    <col min="10241" max="10241" width="40.33203125" style="86" customWidth="1"/>
    <col min="10242" max="10242" width="30.33203125" style="86" customWidth="1"/>
    <col min="10243" max="10243" width="21.6640625" style="86" customWidth="1"/>
    <col min="10244" max="10245" width="26.6640625" style="86" customWidth="1"/>
    <col min="10246" max="10496" width="9.109375" style="86"/>
    <col min="10497" max="10497" width="40.33203125" style="86" customWidth="1"/>
    <col min="10498" max="10498" width="30.33203125" style="86" customWidth="1"/>
    <col min="10499" max="10499" width="21.6640625" style="86" customWidth="1"/>
    <col min="10500" max="10501" width="26.6640625" style="86" customWidth="1"/>
    <col min="10502" max="10752" width="9.109375" style="86"/>
    <col min="10753" max="10753" width="40.33203125" style="86" customWidth="1"/>
    <col min="10754" max="10754" width="30.33203125" style="86" customWidth="1"/>
    <col min="10755" max="10755" width="21.6640625" style="86" customWidth="1"/>
    <col min="10756" max="10757" width="26.6640625" style="86" customWidth="1"/>
    <col min="10758" max="11008" width="9.109375" style="86"/>
    <col min="11009" max="11009" width="40.33203125" style="86" customWidth="1"/>
    <col min="11010" max="11010" width="30.33203125" style="86" customWidth="1"/>
    <col min="11011" max="11011" width="21.6640625" style="86" customWidth="1"/>
    <col min="11012" max="11013" width="26.6640625" style="86" customWidth="1"/>
    <col min="11014" max="11264" width="9.109375" style="86"/>
    <col min="11265" max="11265" width="40.33203125" style="86" customWidth="1"/>
    <col min="11266" max="11266" width="30.33203125" style="86" customWidth="1"/>
    <col min="11267" max="11267" width="21.6640625" style="86" customWidth="1"/>
    <col min="11268" max="11269" width="26.6640625" style="86" customWidth="1"/>
    <col min="11270" max="11520" width="9.109375" style="86"/>
    <col min="11521" max="11521" width="40.33203125" style="86" customWidth="1"/>
    <col min="11522" max="11522" width="30.33203125" style="86" customWidth="1"/>
    <col min="11523" max="11523" width="21.6640625" style="86" customWidth="1"/>
    <col min="11524" max="11525" width="26.6640625" style="86" customWidth="1"/>
    <col min="11526" max="11776" width="9.109375" style="86"/>
    <col min="11777" max="11777" width="40.33203125" style="86" customWidth="1"/>
    <col min="11778" max="11778" width="30.33203125" style="86" customWidth="1"/>
    <col min="11779" max="11779" width="21.6640625" style="86" customWidth="1"/>
    <col min="11780" max="11781" width="26.6640625" style="86" customWidth="1"/>
    <col min="11782" max="12032" width="9.109375" style="86"/>
    <col min="12033" max="12033" width="40.33203125" style="86" customWidth="1"/>
    <col min="12034" max="12034" width="30.33203125" style="86" customWidth="1"/>
    <col min="12035" max="12035" width="21.6640625" style="86" customWidth="1"/>
    <col min="12036" max="12037" width="26.6640625" style="86" customWidth="1"/>
    <col min="12038" max="12288" width="9.109375" style="86"/>
    <col min="12289" max="12289" width="40.33203125" style="86" customWidth="1"/>
    <col min="12290" max="12290" width="30.33203125" style="86" customWidth="1"/>
    <col min="12291" max="12291" width="21.6640625" style="86" customWidth="1"/>
    <col min="12292" max="12293" width="26.6640625" style="86" customWidth="1"/>
    <col min="12294" max="12544" width="9.109375" style="86"/>
    <col min="12545" max="12545" width="40.33203125" style="86" customWidth="1"/>
    <col min="12546" max="12546" width="30.33203125" style="86" customWidth="1"/>
    <col min="12547" max="12547" width="21.6640625" style="86" customWidth="1"/>
    <col min="12548" max="12549" width="26.6640625" style="86" customWidth="1"/>
    <col min="12550" max="12800" width="9.109375" style="86"/>
    <col min="12801" max="12801" width="40.33203125" style="86" customWidth="1"/>
    <col min="12802" max="12802" width="30.33203125" style="86" customWidth="1"/>
    <col min="12803" max="12803" width="21.6640625" style="86" customWidth="1"/>
    <col min="12804" max="12805" width="26.6640625" style="86" customWidth="1"/>
    <col min="12806" max="13056" width="9.109375" style="86"/>
    <col min="13057" max="13057" width="40.33203125" style="86" customWidth="1"/>
    <col min="13058" max="13058" width="30.33203125" style="86" customWidth="1"/>
    <col min="13059" max="13059" width="21.6640625" style="86" customWidth="1"/>
    <col min="13060" max="13061" width="26.6640625" style="86" customWidth="1"/>
    <col min="13062" max="13312" width="9.109375" style="86"/>
    <col min="13313" max="13313" width="40.33203125" style="86" customWidth="1"/>
    <col min="13314" max="13314" width="30.33203125" style="86" customWidth="1"/>
    <col min="13315" max="13315" width="21.6640625" style="86" customWidth="1"/>
    <col min="13316" max="13317" width="26.6640625" style="86" customWidth="1"/>
    <col min="13318" max="13568" width="9.109375" style="86"/>
    <col min="13569" max="13569" width="40.33203125" style="86" customWidth="1"/>
    <col min="13570" max="13570" width="30.33203125" style="86" customWidth="1"/>
    <col min="13571" max="13571" width="21.6640625" style="86" customWidth="1"/>
    <col min="13572" max="13573" width="26.6640625" style="86" customWidth="1"/>
    <col min="13574" max="13824" width="9.109375" style="86"/>
    <col min="13825" max="13825" width="40.33203125" style="86" customWidth="1"/>
    <col min="13826" max="13826" width="30.33203125" style="86" customWidth="1"/>
    <col min="13827" max="13827" width="21.6640625" style="86" customWidth="1"/>
    <col min="13828" max="13829" width="26.6640625" style="86" customWidth="1"/>
    <col min="13830" max="14080" width="9.109375" style="86"/>
    <col min="14081" max="14081" width="40.33203125" style="86" customWidth="1"/>
    <col min="14082" max="14082" width="30.33203125" style="86" customWidth="1"/>
    <col min="14083" max="14083" width="21.6640625" style="86" customWidth="1"/>
    <col min="14084" max="14085" width="26.6640625" style="86" customWidth="1"/>
    <col min="14086" max="14336" width="9.109375" style="86"/>
    <col min="14337" max="14337" width="40.33203125" style="86" customWidth="1"/>
    <col min="14338" max="14338" width="30.33203125" style="86" customWidth="1"/>
    <col min="14339" max="14339" width="21.6640625" style="86" customWidth="1"/>
    <col min="14340" max="14341" width="26.6640625" style="86" customWidth="1"/>
    <col min="14342" max="14592" width="9.109375" style="86"/>
    <col min="14593" max="14593" width="40.33203125" style="86" customWidth="1"/>
    <col min="14594" max="14594" width="30.33203125" style="86" customWidth="1"/>
    <col min="14595" max="14595" width="21.6640625" style="86" customWidth="1"/>
    <col min="14596" max="14597" width="26.6640625" style="86" customWidth="1"/>
    <col min="14598" max="14848" width="9.109375" style="86"/>
    <col min="14849" max="14849" width="40.33203125" style="86" customWidth="1"/>
    <col min="14850" max="14850" width="30.33203125" style="86" customWidth="1"/>
    <col min="14851" max="14851" width="21.6640625" style="86" customWidth="1"/>
    <col min="14852" max="14853" width="26.6640625" style="86" customWidth="1"/>
    <col min="14854" max="15104" width="9.109375" style="86"/>
    <col min="15105" max="15105" width="40.33203125" style="86" customWidth="1"/>
    <col min="15106" max="15106" width="30.33203125" style="86" customWidth="1"/>
    <col min="15107" max="15107" width="21.6640625" style="86" customWidth="1"/>
    <col min="15108" max="15109" width="26.6640625" style="86" customWidth="1"/>
    <col min="15110" max="15360" width="9.109375" style="86"/>
    <col min="15361" max="15361" width="40.33203125" style="86" customWidth="1"/>
    <col min="15362" max="15362" width="30.33203125" style="86" customWidth="1"/>
    <col min="15363" max="15363" width="21.6640625" style="86" customWidth="1"/>
    <col min="15364" max="15365" width="26.6640625" style="86" customWidth="1"/>
    <col min="15366" max="15616" width="9.109375" style="86"/>
    <col min="15617" max="15617" width="40.33203125" style="86" customWidth="1"/>
    <col min="15618" max="15618" width="30.33203125" style="86" customWidth="1"/>
    <col min="15619" max="15619" width="21.6640625" style="86" customWidth="1"/>
    <col min="15620" max="15621" width="26.6640625" style="86" customWidth="1"/>
    <col min="15622" max="15872" width="9.109375" style="86"/>
    <col min="15873" max="15873" width="40.33203125" style="86" customWidth="1"/>
    <col min="15874" max="15874" width="30.33203125" style="86" customWidth="1"/>
    <col min="15875" max="15875" width="21.6640625" style="86" customWidth="1"/>
    <col min="15876" max="15877" width="26.6640625" style="86" customWidth="1"/>
    <col min="15878" max="16128" width="9.109375" style="86"/>
    <col min="16129" max="16129" width="40.33203125" style="86" customWidth="1"/>
    <col min="16130" max="16130" width="30.33203125" style="86" customWidth="1"/>
    <col min="16131" max="16131" width="21.6640625" style="86" customWidth="1"/>
    <col min="16132" max="16133" width="26.6640625" style="86" customWidth="1"/>
    <col min="16134" max="16384" width="9.109375" style="35"/>
  </cols>
  <sheetData>
    <row r="1" spans="1:5" s="86" customFormat="1" ht="45" customHeight="1" x14ac:dyDescent="0.3">
      <c r="A1" s="293" t="s">
        <v>1502</v>
      </c>
      <c r="B1" s="85"/>
      <c r="C1" s="85"/>
      <c r="D1" s="85"/>
      <c r="E1" s="85"/>
    </row>
    <row r="2" spans="1:5" s="66" customFormat="1" ht="44.4" x14ac:dyDescent="0.3">
      <c r="A2" s="294" t="s">
        <v>1503</v>
      </c>
      <c r="B2" s="294" t="s">
        <v>1504</v>
      </c>
      <c r="C2" s="294" t="s">
        <v>1292</v>
      </c>
      <c r="D2" s="306" t="s">
        <v>1505</v>
      </c>
      <c r="E2" s="306" t="s">
        <v>1506</v>
      </c>
    </row>
    <row r="3" spans="1:5" s="35" customFormat="1" ht="19.8" x14ac:dyDescent="0.3">
      <c r="A3" s="221" t="s">
        <v>1507</v>
      </c>
      <c r="B3" s="222">
        <v>15734265.689999999</v>
      </c>
      <c r="C3" s="222">
        <v>183600</v>
      </c>
      <c r="D3" s="222">
        <v>15917865.689999999</v>
      </c>
      <c r="E3" s="222">
        <v>13081518.220000001</v>
      </c>
    </row>
    <row r="4" spans="1:5" s="35" customFormat="1" ht="19.8" x14ac:dyDescent="0.3">
      <c r="A4" s="221" t="s">
        <v>1508</v>
      </c>
      <c r="B4" s="222">
        <v>3828172.11</v>
      </c>
      <c r="C4" s="222">
        <v>0</v>
      </c>
      <c r="D4" s="222">
        <v>3828172.11</v>
      </c>
      <c r="E4" s="222">
        <v>3428474.9</v>
      </c>
    </row>
    <row r="5" spans="1:5" s="35" customFormat="1" ht="19.8" x14ac:dyDescent="0.3">
      <c r="A5" s="221" t="s">
        <v>1509</v>
      </c>
      <c r="B5" s="222">
        <v>263207</v>
      </c>
      <c r="C5" s="222">
        <v>0</v>
      </c>
      <c r="D5" s="222">
        <v>263207</v>
      </c>
      <c r="E5" s="222">
        <v>222870</v>
      </c>
    </row>
    <row r="6" spans="1:5" s="35" customFormat="1" ht="19.8" x14ac:dyDescent="0.3">
      <c r="A6" s="221" t="s">
        <v>1510</v>
      </c>
      <c r="B6" s="222">
        <v>775000</v>
      </c>
      <c r="C6" s="222">
        <v>330000</v>
      </c>
      <c r="D6" s="222">
        <v>1105000</v>
      </c>
      <c r="E6" s="222">
        <v>1060691</v>
      </c>
    </row>
    <row r="7" spans="1:5" s="35" customFormat="1" ht="19.8" x14ac:dyDescent="0.3">
      <c r="A7" s="221" t="s">
        <v>1511</v>
      </c>
      <c r="B7" s="222">
        <v>7322984</v>
      </c>
      <c r="C7" s="222">
        <v>0</v>
      </c>
      <c r="D7" s="222">
        <v>7322984</v>
      </c>
      <c r="E7" s="222">
        <v>5870471</v>
      </c>
    </row>
    <row r="8" spans="1:5" s="35" customFormat="1" ht="19.8" x14ac:dyDescent="0.3">
      <c r="A8" s="221" t="s">
        <v>1512</v>
      </c>
      <c r="B8" s="222">
        <v>6823748</v>
      </c>
      <c r="C8" s="222">
        <v>0</v>
      </c>
      <c r="D8" s="222">
        <v>6823748</v>
      </c>
      <c r="E8" s="222">
        <v>5946449</v>
      </c>
    </row>
    <row r="9" spans="1:5" s="35" customFormat="1" ht="19.8" x14ac:dyDescent="0.3">
      <c r="A9" s="221" t="s">
        <v>1513</v>
      </c>
      <c r="B9" s="222">
        <v>2010282</v>
      </c>
      <c r="C9" s="222">
        <v>5595844</v>
      </c>
      <c r="D9" s="222">
        <v>7606126</v>
      </c>
      <c r="E9" s="222">
        <v>6546652</v>
      </c>
    </row>
    <row r="10" spans="1:5" s="35" customFormat="1" ht="19.8" x14ac:dyDescent="0.3">
      <c r="A10" s="221" t="s">
        <v>1514</v>
      </c>
      <c r="B10" s="222">
        <v>13662823</v>
      </c>
      <c r="C10" s="222">
        <v>0</v>
      </c>
      <c r="D10" s="222">
        <v>13662823</v>
      </c>
      <c r="E10" s="222">
        <v>11229948</v>
      </c>
    </row>
    <row r="11" spans="1:5" s="35" customFormat="1" ht="19.8" x14ac:dyDescent="0.3">
      <c r="A11" s="221" t="s">
        <v>1515</v>
      </c>
      <c r="B11" s="222">
        <v>481024</v>
      </c>
      <c r="C11" s="222">
        <v>2671000</v>
      </c>
      <c r="D11" s="222">
        <v>3152024</v>
      </c>
      <c r="E11" s="222">
        <v>3054726</v>
      </c>
    </row>
    <row r="12" spans="1:5" s="35" customFormat="1" ht="19.8" x14ac:dyDescent="0.3">
      <c r="A12" s="221" t="s">
        <v>1516</v>
      </c>
      <c r="B12" s="222">
        <v>590278</v>
      </c>
      <c r="C12" s="222">
        <v>0</v>
      </c>
      <c r="D12" s="222">
        <v>590278</v>
      </c>
      <c r="E12" s="222">
        <v>478341</v>
      </c>
    </row>
    <row r="13" spans="1:5" s="35" customFormat="1" ht="19.8" x14ac:dyDescent="0.3">
      <c r="A13" s="221" t="s">
        <v>1517</v>
      </c>
      <c r="B13" s="222">
        <v>200000</v>
      </c>
      <c r="C13" s="222">
        <v>0</v>
      </c>
      <c r="D13" s="222">
        <v>200000</v>
      </c>
      <c r="E13" s="222">
        <v>176949</v>
      </c>
    </row>
    <row r="14" spans="1:5" s="35" customFormat="1" ht="19.8" x14ac:dyDescent="0.3">
      <c r="A14" s="221" t="s">
        <v>1518</v>
      </c>
      <c r="B14" s="222">
        <v>4489240</v>
      </c>
      <c r="C14" s="222">
        <v>0</v>
      </c>
      <c r="D14" s="222">
        <v>4489240</v>
      </c>
      <c r="E14" s="222">
        <v>4165529</v>
      </c>
    </row>
    <row r="15" spans="1:5" s="35" customFormat="1" ht="19.8" x14ac:dyDescent="0.3">
      <c r="A15" s="221" t="s">
        <v>1519</v>
      </c>
      <c r="B15" s="222">
        <v>5681681</v>
      </c>
      <c r="C15" s="222">
        <v>3730218</v>
      </c>
      <c r="D15" s="222">
        <v>9411899</v>
      </c>
      <c r="E15" s="222">
        <v>8635374</v>
      </c>
    </row>
    <row r="16" spans="1:5" s="35" customFormat="1" ht="19.8" x14ac:dyDescent="0.3">
      <c r="A16" s="299" t="s">
        <v>419</v>
      </c>
      <c r="B16" s="303">
        <v>61862704.799999997</v>
      </c>
      <c r="C16" s="303">
        <v>12510662</v>
      </c>
      <c r="D16" s="303">
        <v>74373366.799999997</v>
      </c>
      <c r="E16" s="303">
        <v>63897993.120000005</v>
      </c>
    </row>
    <row r="17" spans="1:5" s="35" customFormat="1" x14ac:dyDescent="0.3">
      <c r="E17" s="223"/>
    </row>
    <row r="18" spans="1:5" s="35" customFormat="1" x14ac:dyDescent="0.3">
      <c r="A18" s="224"/>
      <c r="B18" s="225"/>
      <c r="C18" s="225"/>
      <c r="D18" s="225"/>
      <c r="E18" s="225"/>
    </row>
    <row r="19" spans="1:5" s="35" customFormat="1" x14ac:dyDescent="0.3">
      <c r="A19" s="209"/>
      <c r="B19" s="209"/>
      <c r="C19" s="209"/>
      <c r="D19" s="209"/>
      <c r="E19" s="209"/>
    </row>
    <row r="21" spans="1:5" s="35" customFormat="1" x14ac:dyDescent="0.3">
      <c r="E21" s="223"/>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CB3B-2BF8-4368-BE73-876980A5730C}">
  <dimension ref="A1:F52"/>
  <sheetViews>
    <sheetView showGridLines="0" workbookViewId="0"/>
  </sheetViews>
  <sheetFormatPr defaultColWidth="9.109375" defaultRowHeight="12.6" x14ac:dyDescent="0.3"/>
  <cols>
    <col min="1" max="1" width="28.44140625" style="35" customWidth="1"/>
    <col min="2" max="2" width="28.6640625" style="35" customWidth="1"/>
    <col min="3" max="3" width="37" style="35" bestFit="1" customWidth="1"/>
    <col min="4" max="4" width="45.44140625" style="35" customWidth="1"/>
    <col min="5" max="5" width="60.33203125" style="35" bestFit="1" customWidth="1"/>
    <col min="6" max="7" width="9.109375" style="35"/>
    <col min="8" max="8" width="13.5546875" style="35" customWidth="1"/>
    <col min="9" max="9" width="29.88671875" style="35" customWidth="1"/>
    <col min="10" max="256" width="9.109375" style="35"/>
    <col min="257" max="257" width="15" style="35" customWidth="1"/>
    <col min="258" max="258" width="23" style="35" customWidth="1"/>
    <col min="259" max="259" width="19.109375" style="35" customWidth="1"/>
    <col min="260" max="260" width="25.6640625" style="35" customWidth="1"/>
    <col min="261" max="261" width="14.44140625" style="35" bestFit="1" customWidth="1"/>
    <col min="262" max="512" width="9.109375" style="35"/>
    <col min="513" max="513" width="15" style="35" customWidth="1"/>
    <col min="514" max="514" width="23" style="35" customWidth="1"/>
    <col min="515" max="515" width="19.109375" style="35" customWidth="1"/>
    <col min="516" max="516" width="25.6640625" style="35" customWidth="1"/>
    <col min="517" max="517" width="14.44140625" style="35" bestFit="1" customWidth="1"/>
    <col min="518" max="768" width="9.109375" style="35"/>
    <col min="769" max="769" width="15" style="35" customWidth="1"/>
    <col min="770" max="770" width="23" style="35" customWidth="1"/>
    <col min="771" max="771" width="19.109375" style="35" customWidth="1"/>
    <col min="772" max="772" width="25.6640625" style="35" customWidth="1"/>
    <col min="773" max="773" width="14.44140625" style="35" bestFit="1" customWidth="1"/>
    <col min="774" max="1024" width="9.109375" style="35"/>
    <col min="1025" max="1025" width="15" style="35" customWidth="1"/>
    <col min="1026" max="1026" width="23" style="35" customWidth="1"/>
    <col min="1027" max="1027" width="19.109375" style="35" customWidth="1"/>
    <col min="1028" max="1028" width="25.6640625" style="35" customWidth="1"/>
    <col min="1029" max="1029" width="14.44140625" style="35" bestFit="1" customWidth="1"/>
    <col min="1030" max="1280" width="9.109375" style="35"/>
    <col min="1281" max="1281" width="15" style="35" customWidth="1"/>
    <col min="1282" max="1282" width="23" style="35" customWidth="1"/>
    <col min="1283" max="1283" width="19.109375" style="35" customWidth="1"/>
    <col min="1284" max="1284" width="25.6640625" style="35" customWidth="1"/>
    <col min="1285" max="1285" width="14.44140625" style="35" bestFit="1" customWidth="1"/>
    <col min="1286" max="1536" width="9.109375" style="35"/>
    <col min="1537" max="1537" width="15" style="35" customWidth="1"/>
    <col min="1538" max="1538" width="23" style="35" customWidth="1"/>
    <col min="1539" max="1539" width="19.109375" style="35" customWidth="1"/>
    <col min="1540" max="1540" width="25.6640625" style="35" customWidth="1"/>
    <col min="1541" max="1541" width="14.44140625" style="35" bestFit="1" customWidth="1"/>
    <col min="1542" max="1792" width="9.109375" style="35"/>
    <col min="1793" max="1793" width="15" style="35" customWidth="1"/>
    <col min="1794" max="1794" width="23" style="35" customWidth="1"/>
    <col min="1795" max="1795" width="19.109375" style="35" customWidth="1"/>
    <col min="1796" max="1796" width="25.6640625" style="35" customWidth="1"/>
    <col min="1797" max="1797" width="14.44140625" style="35" bestFit="1" customWidth="1"/>
    <col min="1798" max="2048" width="9.109375" style="35"/>
    <col min="2049" max="2049" width="15" style="35" customWidth="1"/>
    <col min="2050" max="2050" width="23" style="35" customWidth="1"/>
    <col min="2051" max="2051" width="19.109375" style="35" customWidth="1"/>
    <col min="2052" max="2052" width="25.6640625" style="35" customWidth="1"/>
    <col min="2053" max="2053" width="14.44140625" style="35" bestFit="1" customWidth="1"/>
    <col min="2054" max="2304" width="9.109375" style="35"/>
    <col min="2305" max="2305" width="15" style="35" customWidth="1"/>
    <col min="2306" max="2306" width="23" style="35" customWidth="1"/>
    <col min="2307" max="2307" width="19.109375" style="35" customWidth="1"/>
    <col min="2308" max="2308" width="25.6640625" style="35" customWidth="1"/>
    <col min="2309" max="2309" width="14.44140625" style="35" bestFit="1" customWidth="1"/>
    <col min="2310" max="2560" width="9.109375" style="35"/>
    <col min="2561" max="2561" width="15" style="35" customWidth="1"/>
    <col min="2562" max="2562" width="23" style="35" customWidth="1"/>
    <col min="2563" max="2563" width="19.109375" style="35" customWidth="1"/>
    <col min="2564" max="2564" width="25.6640625" style="35" customWidth="1"/>
    <col min="2565" max="2565" width="14.44140625" style="35" bestFit="1" customWidth="1"/>
    <col min="2566" max="2816" width="9.109375" style="35"/>
    <col min="2817" max="2817" width="15" style="35" customWidth="1"/>
    <col min="2818" max="2818" width="23" style="35" customWidth="1"/>
    <col min="2819" max="2819" width="19.109375" style="35" customWidth="1"/>
    <col min="2820" max="2820" width="25.6640625" style="35" customWidth="1"/>
    <col min="2821" max="2821" width="14.44140625" style="35" bestFit="1" customWidth="1"/>
    <col min="2822" max="3072" width="9.109375" style="35"/>
    <col min="3073" max="3073" width="15" style="35" customWidth="1"/>
    <col min="3074" max="3074" width="23" style="35" customWidth="1"/>
    <col min="3075" max="3075" width="19.109375" style="35" customWidth="1"/>
    <col min="3076" max="3076" width="25.6640625" style="35" customWidth="1"/>
    <col min="3077" max="3077" width="14.44140625" style="35" bestFit="1" customWidth="1"/>
    <col min="3078" max="3328" width="9.109375" style="35"/>
    <col min="3329" max="3329" width="15" style="35" customWidth="1"/>
    <col min="3330" max="3330" width="23" style="35" customWidth="1"/>
    <col min="3331" max="3331" width="19.109375" style="35" customWidth="1"/>
    <col min="3332" max="3332" width="25.6640625" style="35" customWidth="1"/>
    <col min="3333" max="3333" width="14.44140625" style="35" bestFit="1" customWidth="1"/>
    <col min="3334" max="3584" width="9.109375" style="35"/>
    <col min="3585" max="3585" width="15" style="35" customWidth="1"/>
    <col min="3586" max="3586" width="23" style="35" customWidth="1"/>
    <col min="3587" max="3587" width="19.109375" style="35" customWidth="1"/>
    <col min="3588" max="3588" width="25.6640625" style="35" customWidth="1"/>
    <col min="3589" max="3589" width="14.44140625" style="35" bestFit="1" customWidth="1"/>
    <col min="3590" max="3840" width="9.109375" style="35"/>
    <col min="3841" max="3841" width="15" style="35" customWidth="1"/>
    <col min="3842" max="3842" width="23" style="35" customWidth="1"/>
    <col min="3843" max="3843" width="19.109375" style="35" customWidth="1"/>
    <col min="3844" max="3844" width="25.6640625" style="35" customWidth="1"/>
    <col min="3845" max="3845" width="14.44140625" style="35" bestFit="1" customWidth="1"/>
    <col min="3846" max="4096" width="9.109375" style="35"/>
    <col min="4097" max="4097" width="15" style="35" customWidth="1"/>
    <col min="4098" max="4098" width="23" style="35" customWidth="1"/>
    <col min="4099" max="4099" width="19.109375" style="35" customWidth="1"/>
    <col min="4100" max="4100" width="25.6640625" style="35" customWidth="1"/>
    <col min="4101" max="4101" width="14.44140625" style="35" bestFit="1" customWidth="1"/>
    <col min="4102" max="4352" width="9.109375" style="35"/>
    <col min="4353" max="4353" width="15" style="35" customWidth="1"/>
    <col min="4354" max="4354" width="23" style="35" customWidth="1"/>
    <col min="4355" max="4355" width="19.109375" style="35" customWidth="1"/>
    <col min="4356" max="4356" width="25.6640625" style="35" customWidth="1"/>
    <col min="4357" max="4357" width="14.44140625" style="35" bestFit="1" customWidth="1"/>
    <col min="4358" max="4608" width="9.109375" style="35"/>
    <col min="4609" max="4609" width="15" style="35" customWidth="1"/>
    <col min="4610" max="4610" width="23" style="35" customWidth="1"/>
    <col min="4611" max="4611" width="19.109375" style="35" customWidth="1"/>
    <col min="4612" max="4612" width="25.6640625" style="35" customWidth="1"/>
    <col min="4613" max="4613" width="14.44140625" style="35" bestFit="1" customWidth="1"/>
    <col min="4614" max="4864" width="9.109375" style="35"/>
    <col min="4865" max="4865" width="15" style="35" customWidth="1"/>
    <col min="4866" max="4866" width="23" style="35" customWidth="1"/>
    <col min="4867" max="4867" width="19.109375" style="35" customWidth="1"/>
    <col min="4868" max="4868" width="25.6640625" style="35" customWidth="1"/>
    <col min="4869" max="4869" width="14.44140625" style="35" bestFit="1" customWidth="1"/>
    <col min="4870" max="5120" width="9.109375" style="35"/>
    <col min="5121" max="5121" width="15" style="35" customWidth="1"/>
    <col min="5122" max="5122" width="23" style="35" customWidth="1"/>
    <col min="5123" max="5123" width="19.109375" style="35" customWidth="1"/>
    <col min="5124" max="5124" width="25.6640625" style="35" customWidth="1"/>
    <col min="5125" max="5125" width="14.44140625" style="35" bestFit="1" customWidth="1"/>
    <col min="5126" max="5376" width="9.109375" style="35"/>
    <col min="5377" max="5377" width="15" style="35" customWidth="1"/>
    <col min="5378" max="5378" width="23" style="35" customWidth="1"/>
    <col min="5379" max="5379" width="19.109375" style="35" customWidth="1"/>
    <col min="5380" max="5380" width="25.6640625" style="35" customWidth="1"/>
    <col min="5381" max="5381" width="14.44140625" style="35" bestFit="1" customWidth="1"/>
    <col min="5382" max="5632" width="9.109375" style="35"/>
    <col min="5633" max="5633" width="15" style="35" customWidth="1"/>
    <col min="5634" max="5634" width="23" style="35" customWidth="1"/>
    <col min="5635" max="5635" width="19.109375" style="35" customWidth="1"/>
    <col min="5636" max="5636" width="25.6640625" style="35" customWidth="1"/>
    <col min="5637" max="5637" width="14.44140625" style="35" bestFit="1" customWidth="1"/>
    <col min="5638" max="5888" width="9.109375" style="35"/>
    <col min="5889" max="5889" width="15" style="35" customWidth="1"/>
    <col min="5890" max="5890" width="23" style="35" customWidth="1"/>
    <col min="5891" max="5891" width="19.109375" style="35" customWidth="1"/>
    <col min="5892" max="5892" width="25.6640625" style="35" customWidth="1"/>
    <col min="5893" max="5893" width="14.44140625" style="35" bestFit="1" customWidth="1"/>
    <col min="5894" max="6144" width="9.109375" style="35"/>
    <col min="6145" max="6145" width="15" style="35" customWidth="1"/>
    <col min="6146" max="6146" width="23" style="35" customWidth="1"/>
    <col min="6147" max="6147" width="19.109375" style="35" customWidth="1"/>
    <col min="6148" max="6148" width="25.6640625" style="35" customWidth="1"/>
    <col min="6149" max="6149" width="14.44140625" style="35" bestFit="1" customWidth="1"/>
    <col min="6150" max="6400" width="9.109375" style="35"/>
    <col min="6401" max="6401" width="15" style="35" customWidth="1"/>
    <col min="6402" max="6402" width="23" style="35" customWidth="1"/>
    <col min="6403" max="6403" width="19.109375" style="35" customWidth="1"/>
    <col min="6404" max="6404" width="25.6640625" style="35" customWidth="1"/>
    <col min="6405" max="6405" width="14.44140625" style="35" bestFit="1" customWidth="1"/>
    <col min="6406" max="6656" width="9.109375" style="35"/>
    <col min="6657" max="6657" width="15" style="35" customWidth="1"/>
    <col min="6658" max="6658" width="23" style="35" customWidth="1"/>
    <col min="6659" max="6659" width="19.109375" style="35" customWidth="1"/>
    <col min="6660" max="6660" width="25.6640625" style="35" customWidth="1"/>
    <col min="6661" max="6661" width="14.44140625" style="35" bestFit="1" customWidth="1"/>
    <col min="6662" max="6912" width="9.109375" style="35"/>
    <col min="6913" max="6913" width="15" style="35" customWidth="1"/>
    <col min="6914" max="6914" width="23" style="35" customWidth="1"/>
    <col min="6915" max="6915" width="19.109375" style="35" customWidth="1"/>
    <col min="6916" max="6916" width="25.6640625" style="35" customWidth="1"/>
    <col min="6917" max="6917" width="14.44140625" style="35" bestFit="1" customWidth="1"/>
    <col min="6918" max="7168" width="9.109375" style="35"/>
    <col min="7169" max="7169" width="15" style="35" customWidth="1"/>
    <col min="7170" max="7170" width="23" style="35" customWidth="1"/>
    <col min="7171" max="7171" width="19.109375" style="35" customWidth="1"/>
    <col min="7172" max="7172" width="25.6640625" style="35" customWidth="1"/>
    <col min="7173" max="7173" width="14.44140625" style="35" bestFit="1" customWidth="1"/>
    <col min="7174" max="7424" width="9.109375" style="35"/>
    <col min="7425" max="7425" width="15" style="35" customWidth="1"/>
    <col min="7426" max="7426" width="23" style="35" customWidth="1"/>
    <col min="7427" max="7427" width="19.109375" style="35" customWidth="1"/>
    <col min="7428" max="7428" width="25.6640625" style="35" customWidth="1"/>
    <col min="7429" max="7429" width="14.44140625" style="35" bestFit="1" customWidth="1"/>
    <col min="7430" max="7680" width="9.109375" style="35"/>
    <col min="7681" max="7681" width="15" style="35" customWidth="1"/>
    <col min="7682" max="7682" width="23" style="35" customWidth="1"/>
    <col min="7683" max="7683" width="19.109375" style="35" customWidth="1"/>
    <col min="7684" max="7684" width="25.6640625" style="35" customWidth="1"/>
    <col min="7685" max="7685" width="14.44140625" style="35" bestFit="1" customWidth="1"/>
    <col min="7686" max="7936" width="9.109375" style="35"/>
    <col min="7937" max="7937" width="15" style="35" customWidth="1"/>
    <col min="7938" max="7938" width="23" style="35" customWidth="1"/>
    <col min="7939" max="7939" width="19.109375" style="35" customWidth="1"/>
    <col min="7940" max="7940" width="25.6640625" style="35" customWidth="1"/>
    <col min="7941" max="7941" width="14.44140625" style="35" bestFit="1" customWidth="1"/>
    <col min="7942" max="8192" width="9.109375" style="35"/>
    <col min="8193" max="8193" width="15" style="35" customWidth="1"/>
    <col min="8194" max="8194" width="23" style="35" customWidth="1"/>
    <col min="8195" max="8195" width="19.109375" style="35" customWidth="1"/>
    <col min="8196" max="8196" width="25.6640625" style="35" customWidth="1"/>
    <col min="8197" max="8197" width="14.44140625" style="35" bestFit="1" customWidth="1"/>
    <col min="8198" max="8448" width="9.109375" style="35"/>
    <col min="8449" max="8449" width="15" style="35" customWidth="1"/>
    <col min="8450" max="8450" width="23" style="35" customWidth="1"/>
    <col min="8451" max="8451" width="19.109375" style="35" customWidth="1"/>
    <col min="8452" max="8452" width="25.6640625" style="35" customWidth="1"/>
    <col min="8453" max="8453" width="14.44140625" style="35" bestFit="1" customWidth="1"/>
    <col min="8454" max="8704" width="9.109375" style="35"/>
    <col min="8705" max="8705" width="15" style="35" customWidth="1"/>
    <col min="8706" max="8706" width="23" style="35" customWidth="1"/>
    <col min="8707" max="8707" width="19.109375" style="35" customWidth="1"/>
    <col min="8708" max="8708" width="25.6640625" style="35" customWidth="1"/>
    <col min="8709" max="8709" width="14.44140625" style="35" bestFit="1" customWidth="1"/>
    <col min="8710" max="8960" width="9.109375" style="35"/>
    <col min="8961" max="8961" width="15" style="35" customWidth="1"/>
    <col min="8962" max="8962" width="23" style="35" customWidth="1"/>
    <col min="8963" max="8963" width="19.109375" style="35" customWidth="1"/>
    <col min="8964" max="8964" width="25.6640625" style="35" customWidth="1"/>
    <col min="8965" max="8965" width="14.44140625" style="35" bestFit="1" customWidth="1"/>
    <col min="8966" max="9216" width="9.109375" style="35"/>
    <col min="9217" max="9217" width="15" style="35" customWidth="1"/>
    <col min="9218" max="9218" width="23" style="35" customWidth="1"/>
    <col min="9219" max="9219" width="19.109375" style="35" customWidth="1"/>
    <col min="9220" max="9220" width="25.6640625" style="35" customWidth="1"/>
    <col min="9221" max="9221" width="14.44140625" style="35" bestFit="1" customWidth="1"/>
    <col min="9222" max="9472" width="9.109375" style="35"/>
    <col min="9473" max="9473" width="15" style="35" customWidth="1"/>
    <col min="9474" max="9474" width="23" style="35" customWidth="1"/>
    <col min="9475" max="9475" width="19.109375" style="35" customWidth="1"/>
    <col min="9476" max="9476" width="25.6640625" style="35" customWidth="1"/>
    <col min="9477" max="9477" width="14.44140625" style="35" bestFit="1" customWidth="1"/>
    <col min="9478" max="9728" width="9.109375" style="35"/>
    <col min="9729" max="9729" width="15" style="35" customWidth="1"/>
    <col min="9730" max="9730" width="23" style="35" customWidth="1"/>
    <col min="9731" max="9731" width="19.109375" style="35" customWidth="1"/>
    <col min="9732" max="9732" width="25.6640625" style="35" customWidth="1"/>
    <col min="9733" max="9733" width="14.44140625" style="35" bestFit="1" customWidth="1"/>
    <col min="9734" max="9984" width="9.109375" style="35"/>
    <col min="9985" max="9985" width="15" style="35" customWidth="1"/>
    <col min="9986" max="9986" width="23" style="35" customWidth="1"/>
    <col min="9987" max="9987" width="19.109375" style="35" customWidth="1"/>
    <col min="9988" max="9988" width="25.6640625" style="35" customWidth="1"/>
    <col min="9989" max="9989" width="14.44140625" style="35" bestFit="1" customWidth="1"/>
    <col min="9990" max="10240" width="9.109375" style="35"/>
    <col min="10241" max="10241" width="15" style="35" customWidth="1"/>
    <col min="10242" max="10242" width="23" style="35" customWidth="1"/>
    <col min="10243" max="10243" width="19.109375" style="35" customWidth="1"/>
    <col min="10244" max="10244" width="25.6640625" style="35" customWidth="1"/>
    <col min="10245" max="10245" width="14.44140625" style="35" bestFit="1" customWidth="1"/>
    <col min="10246" max="10496" width="9.109375" style="35"/>
    <col min="10497" max="10497" width="15" style="35" customWidth="1"/>
    <col min="10498" max="10498" width="23" style="35" customWidth="1"/>
    <col min="10499" max="10499" width="19.109375" style="35" customWidth="1"/>
    <col min="10500" max="10500" width="25.6640625" style="35" customWidth="1"/>
    <col min="10501" max="10501" width="14.44140625" style="35" bestFit="1" customWidth="1"/>
    <col min="10502" max="10752" width="9.109375" style="35"/>
    <col min="10753" max="10753" width="15" style="35" customWidth="1"/>
    <col min="10754" max="10754" width="23" style="35" customWidth="1"/>
    <col min="10755" max="10755" width="19.109375" style="35" customWidth="1"/>
    <col min="10756" max="10756" width="25.6640625" style="35" customWidth="1"/>
    <col min="10757" max="10757" width="14.44140625" style="35" bestFit="1" customWidth="1"/>
    <col min="10758" max="11008" width="9.109375" style="35"/>
    <col min="11009" max="11009" width="15" style="35" customWidth="1"/>
    <col min="11010" max="11010" width="23" style="35" customWidth="1"/>
    <col min="11011" max="11011" width="19.109375" style="35" customWidth="1"/>
    <col min="11012" max="11012" width="25.6640625" style="35" customWidth="1"/>
    <col min="11013" max="11013" width="14.44140625" style="35" bestFit="1" customWidth="1"/>
    <col min="11014" max="11264" width="9.109375" style="35"/>
    <col min="11265" max="11265" width="15" style="35" customWidth="1"/>
    <col min="11266" max="11266" width="23" style="35" customWidth="1"/>
    <col min="11267" max="11267" width="19.109375" style="35" customWidth="1"/>
    <col min="11268" max="11268" width="25.6640625" style="35" customWidth="1"/>
    <col min="11269" max="11269" width="14.44140625" style="35" bestFit="1" customWidth="1"/>
    <col min="11270" max="11520" width="9.109375" style="35"/>
    <col min="11521" max="11521" width="15" style="35" customWidth="1"/>
    <col min="11522" max="11522" width="23" style="35" customWidth="1"/>
    <col min="11523" max="11523" width="19.109375" style="35" customWidth="1"/>
    <col min="11524" max="11524" width="25.6640625" style="35" customWidth="1"/>
    <col min="11525" max="11525" width="14.44140625" style="35" bestFit="1" customWidth="1"/>
    <col min="11526" max="11776" width="9.109375" style="35"/>
    <col min="11777" max="11777" width="15" style="35" customWidth="1"/>
    <col min="11778" max="11778" width="23" style="35" customWidth="1"/>
    <col min="11779" max="11779" width="19.109375" style="35" customWidth="1"/>
    <col min="11780" max="11780" width="25.6640625" style="35" customWidth="1"/>
    <col min="11781" max="11781" width="14.44140625" style="35" bestFit="1" customWidth="1"/>
    <col min="11782" max="12032" width="9.109375" style="35"/>
    <col min="12033" max="12033" width="15" style="35" customWidth="1"/>
    <col min="12034" max="12034" width="23" style="35" customWidth="1"/>
    <col min="12035" max="12035" width="19.109375" style="35" customWidth="1"/>
    <col min="12036" max="12036" width="25.6640625" style="35" customWidth="1"/>
    <col min="12037" max="12037" width="14.44140625" style="35" bestFit="1" customWidth="1"/>
    <col min="12038" max="12288" width="9.109375" style="35"/>
    <col min="12289" max="12289" width="15" style="35" customWidth="1"/>
    <col min="12290" max="12290" width="23" style="35" customWidth="1"/>
    <col min="12291" max="12291" width="19.109375" style="35" customWidth="1"/>
    <col min="12292" max="12292" width="25.6640625" style="35" customWidth="1"/>
    <col min="12293" max="12293" width="14.44140625" style="35" bestFit="1" customWidth="1"/>
    <col min="12294" max="12544" width="9.109375" style="35"/>
    <col min="12545" max="12545" width="15" style="35" customWidth="1"/>
    <col min="12546" max="12546" width="23" style="35" customWidth="1"/>
    <col min="12547" max="12547" width="19.109375" style="35" customWidth="1"/>
    <col min="12548" max="12548" width="25.6640625" style="35" customWidth="1"/>
    <col min="12549" max="12549" width="14.44140625" style="35" bestFit="1" customWidth="1"/>
    <col min="12550" max="12800" width="9.109375" style="35"/>
    <col min="12801" max="12801" width="15" style="35" customWidth="1"/>
    <col min="12802" max="12802" width="23" style="35" customWidth="1"/>
    <col min="12803" max="12803" width="19.109375" style="35" customWidth="1"/>
    <col min="12804" max="12804" width="25.6640625" style="35" customWidth="1"/>
    <col min="12805" max="12805" width="14.44140625" style="35" bestFit="1" customWidth="1"/>
    <col min="12806" max="13056" width="9.109375" style="35"/>
    <col min="13057" max="13057" width="15" style="35" customWidth="1"/>
    <col min="13058" max="13058" width="23" style="35" customWidth="1"/>
    <col min="13059" max="13059" width="19.109375" style="35" customWidth="1"/>
    <col min="13060" max="13060" width="25.6640625" style="35" customWidth="1"/>
    <col min="13061" max="13061" width="14.44140625" style="35" bestFit="1" customWidth="1"/>
    <col min="13062" max="13312" width="9.109375" style="35"/>
    <col min="13313" max="13313" width="15" style="35" customWidth="1"/>
    <col min="13314" max="13314" width="23" style="35" customWidth="1"/>
    <col min="13315" max="13315" width="19.109375" style="35" customWidth="1"/>
    <col min="13316" max="13316" width="25.6640625" style="35" customWidth="1"/>
    <col min="13317" max="13317" width="14.44140625" style="35" bestFit="1" customWidth="1"/>
    <col min="13318" max="13568" width="9.109375" style="35"/>
    <col min="13569" max="13569" width="15" style="35" customWidth="1"/>
    <col min="13570" max="13570" width="23" style="35" customWidth="1"/>
    <col min="13571" max="13571" width="19.109375" style="35" customWidth="1"/>
    <col min="13572" max="13572" width="25.6640625" style="35" customWidth="1"/>
    <col min="13573" max="13573" width="14.44140625" style="35" bestFit="1" customWidth="1"/>
    <col min="13574" max="13824" width="9.109375" style="35"/>
    <col min="13825" max="13825" width="15" style="35" customWidth="1"/>
    <col min="13826" max="13826" width="23" style="35" customWidth="1"/>
    <col min="13827" max="13827" width="19.109375" style="35" customWidth="1"/>
    <col min="13828" max="13828" width="25.6640625" style="35" customWidth="1"/>
    <col min="13829" max="13829" width="14.44140625" style="35" bestFit="1" customWidth="1"/>
    <col min="13830" max="14080" width="9.109375" style="35"/>
    <col min="14081" max="14081" width="15" style="35" customWidth="1"/>
    <col min="14082" max="14082" width="23" style="35" customWidth="1"/>
    <col min="14083" max="14083" width="19.109375" style="35" customWidth="1"/>
    <col min="14084" max="14084" width="25.6640625" style="35" customWidth="1"/>
    <col min="14085" max="14085" width="14.44140625" style="35" bestFit="1" customWidth="1"/>
    <col min="14086" max="14336" width="9.109375" style="35"/>
    <col min="14337" max="14337" width="15" style="35" customWidth="1"/>
    <col min="14338" max="14338" width="23" style="35" customWidth="1"/>
    <col min="14339" max="14339" width="19.109375" style="35" customWidth="1"/>
    <col min="14340" max="14340" width="25.6640625" style="35" customWidth="1"/>
    <col min="14341" max="14341" width="14.44140625" style="35" bestFit="1" customWidth="1"/>
    <col min="14342" max="14592" width="9.109375" style="35"/>
    <col min="14593" max="14593" width="15" style="35" customWidth="1"/>
    <col min="14594" max="14594" width="23" style="35" customWidth="1"/>
    <col min="14595" max="14595" width="19.109375" style="35" customWidth="1"/>
    <col min="14596" max="14596" width="25.6640625" style="35" customWidth="1"/>
    <col min="14597" max="14597" width="14.44140625" style="35" bestFit="1" customWidth="1"/>
    <col min="14598" max="14848" width="9.109375" style="35"/>
    <col min="14849" max="14849" width="15" style="35" customWidth="1"/>
    <col min="14850" max="14850" width="23" style="35" customWidth="1"/>
    <col min="14851" max="14851" width="19.109375" style="35" customWidth="1"/>
    <col min="14852" max="14852" width="25.6640625" style="35" customWidth="1"/>
    <col min="14853" max="14853" width="14.44140625" style="35" bestFit="1" customWidth="1"/>
    <col min="14854" max="15104" width="9.109375" style="35"/>
    <col min="15105" max="15105" width="15" style="35" customWidth="1"/>
    <col min="15106" max="15106" width="23" style="35" customWidth="1"/>
    <col min="15107" max="15107" width="19.109375" style="35" customWidth="1"/>
    <col min="15108" max="15108" width="25.6640625" style="35" customWidth="1"/>
    <col min="15109" max="15109" width="14.44140625" style="35" bestFit="1" customWidth="1"/>
    <col min="15110" max="15360" width="9.109375" style="35"/>
    <col min="15361" max="15361" width="15" style="35" customWidth="1"/>
    <col min="15362" max="15362" width="23" style="35" customWidth="1"/>
    <col min="15363" max="15363" width="19.109375" style="35" customWidth="1"/>
    <col min="15364" max="15364" width="25.6640625" style="35" customWidth="1"/>
    <col min="15365" max="15365" width="14.44140625" style="35" bestFit="1" customWidth="1"/>
    <col min="15366" max="15616" width="9.109375" style="35"/>
    <col min="15617" max="15617" width="15" style="35" customWidth="1"/>
    <col min="15618" max="15618" width="23" style="35" customWidth="1"/>
    <col min="15619" max="15619" width="19.109375" style="35" customWidth="1"/>
    <col min="15620" max="15620" width="25.6640625" style="35" customWidth="1"/>
    <col min="15621" max="15621" width="14.44140625" style="35" bestFit="1" customWidth="1"/>
    <col min="15622" max="15872" width="9.109375" style="35"/>
    <col min="15873" max="15873" width="15" style="35" customWidth="1"/>
    <col min="15874" max="15874" width="23" style="35" customWidth="1"/>
    <col min="15875" max="15875" width="19.109375" style="35" customWidth="1"/>
    <col min="15876" max="15876" width="25.6640625" style="35" customWidth="1"/>
    <col min="15877" max="15877" width="14.44140625" style="35" bestFit="1" customWidth="1"/>
    <col min="15878" max="16128" width="9.109375" style="35"/>
    <col min="16129" max="16129" width="15" style="35" customWidth="1"/>
    <col min="16130" max="16130" width="23" style="35" customWidth="1"/>
    <col min="16131" max="16131" width="19.109375" style="35" customWidth="1"/>
    <col min="16132" max="16132" width="25.6640625" style="35" customWidth="1"/>
    <col min="16133" max="16133" width="14.44140625" style="35" bestFit="1" customWidth="1"/>
    <col min="16134" max="16384" width="9.109375" style="35"/>
  </cols>
  <sheetData>
    <row r="1" spans="1:5" s="86" customFormat="1" ht="45" customHeight="1" x14ac:dyDescent="0.3">
      <c r="A1" s="293" t="s">
        <v>1520</v>
      </c>
      <c r="B1" s="85"/>
      <c r="C1" s="85"/>
      <c r="D1" s="85"/>
    </row>
    <row r="2" spans="1:5" s="226" customFormat="1" ht="44.4" x14ac:dyDescent="0.3">
      <c r="A2" s="294" t="s">
        <v>423</v>
      </c>
      <c r="B2" s="294" t="s">
        <v>337</v>
      </c>
      <c r="C2" s="294" t="s">
        <v>1521</v>
      </c>
      <c r="D2" s="294" t="s">
        <v>1522</v>
      </c>
      <c r="E2" s="294" t="s">
        <v>1523</v>
      </c>
    </row>
    <row r="3" spans="1:5" ht="19.8" x14ac:dyDescent="0.3">
      <c r="A3" s="31" t="s">
        <v>304</v>
      </c>
      <c r="B3" s="31" t="s">
        <v>63</v>
      </c>
      <c r="C3" s="31" t="s">
        <v>1524</v>
      </c>
      <c r="D3" s="227">
        <v>10164554</v>
      </c>
      <c r="E3" s="227" t="s">
        <v>1525</v>
      </c>
    </row>
    <row r="4" spans="1:5" ht="19.8" x14ac:dyDescent="0.3">
      <c r="A4" s="31" t="s">
        <v>69</v>
      </c>
      <c r="B4" s="31" t="s">
        <v>53</v>
      </c>
      <c r="C4" s="31" t="s">
        <v>1526</v>
      </c>
      <c r="D4" s="227">
        <v>37527600</v>
      </c>
      <c r="E4" s="228" t="s">
        <v>1527</v>
      </c>
    </row>
    <row r="5" spans="1:5" ht="19.8" x14ac:dyDescent="0.3">
      <c r="A5" s="31" t="s">
        <v>69</v>
      </c>
      <c r="B5" s="31" t="s">
        <v>53</v>
      </c>
      <c r="C5" s="31" t="s">
        <v>1528</v>
      </c>
      <c r="D5" s="227">
        <v>55600000</v>
      </c>
      <c r="E5" s="229" t="s">
        <v>1529</v>
      </c>
    </row>
    <row r="6" spans="1:5" ht="19.8" x14ac:dyDescent="0.3">
      <c r="A6" s="31" t="s">
        <v>69</v>
      </c>
      <c r="B6" s="31" t="s">
        <v>53</v>
      </c>
      <c r="C6" s="31" t="s">
        <v>1530</v>
      </c>
      <c r="D6" s="227">
        <v>23520000</v>
      </c>
      <c r="E6" s="230" t="s">
        <v>1529</v>
      </c>
    </row>
    <row r="7" spans="1:5" ht="19.8" x14ac:dyDescent="0.3">
      <c r="A7" s="31" t="s">
        <v>75</v>
      </c>
      <c r="B7" s="31" t="s">
        <v>76</v>
      </c>
      <c r="C7" s="31" t="s">
        <v>700</v>
      </c>
      <c r="D7" s="227">
        <v>26200000</v>
      </c>
      <c r="E7" s="229" t="s">
        <v>1529</v>
      </c>
    </row>
    <row r="8" spans="1:5" ht="19.8" x14ac:dyDescent="0.3">
      <c r="A8" s="31" t="s">
        <v>78</v>
      </c>
      <c r="B8" s="31" t="s">
        <v>79</v>
      </c>
      <c r="C8" s="31" t="s">
        <v>530</v>
      </c>
      <c r="D8" s="227">
        <v>15697000</v>
      </c>
      <c r="E8" s="228" t="s">
        <v>1527</v>
      </c>
    </row>
    <row r="9" spans="1:5" ht="19.8" x14ac:dyDescent="0.3">
      <c r="A9" s="31" t="s">
        <v>315</v>
      </c>
      <c r="B9" s="31" t="s">
        <v>82</v>
      </c>
      <c r="C9" s="31" t="s">
        <v>1531</v>
      </c>
      <c r="D9" s="227">
        <v>15000000</v>
      </c>
      <c r="E9" s="227" t="s">
        <v>1527</v>
      </c>
    </row>
    <row r="10" spans="1:5" ht="19.8" x14ac:dyDescent="0.3">
      <c r="A10" s="31" t="s">
        <v>101</v>
      </c>
      <c r="B10" s="31" t="s">
        <v>91</v>
      </c>
      <c r="C10" s="31" t="s">
        <v>1532</v>
      </c>
      <c r="D10" s="227">
        <v>34500000</v>
      </c>
      <c r="E10" s="228" t="s">
        <v>1533</v>
      </c>
    </row>
    <row r="11" spans="1:5" ht="19.8" x14ac:dyDescent="0.3">
      <c r="A11" s="31" t="s">
        <v>322</v>
      </c>
      <c r="B11" s="31" t="s">
        <v>63</v>
      </c>
      <c r="C11" s="31" t="s">
        <v>1534</v>
      </c>
      <c r="D11" s="227">
        <v>13600000</v>
      </c>
      <c r="E11" s="229" t="s">
        <v>1529</v>
      </c>
    </row>
    <row r="12" spans="1:5" ht="19.8" x14ac:dyDescent="0.3">
      <c r="A12" s="31" t="s">
        <v>106</v>
      </c>
      <c r="B12" s="31" t="s">
        <v>107</v>
      </c>
      <c r="C12" s="31" t="s">
        <v>736</v>
      </c>
      <c r="D12" s="227">
        <v>20132601</v>
      </c>
      <c r="E12" s="230" t="s">
        <v>1529</v>
      </c>
    </row>
    <row r="13" spans="1:5" ht="19.8" x14ac:dyDescent="0.3">
      <c r="A13" s="31" t="s">
        <v>121</v>
      </c>
      <c r="B13" s="31" t="s">
        <v>53</v>
      </c>
      <c r="C13" s="31" t="s">
        <v>542</v>
      </c>
      <c r="D13" s="227">
        <v>16000000</v>
      </c>
      <c r="E13" s="227" t="s">
        <v>1527</v>
      </c>
    </row>
    <row r="14" spans="1:5" ht="19.8" x14ac:dyDescent="0.3">
      <c r="A14" s="31" t="s">
        <v>121</v>
      </c>
      <c r="B14" s="31" t="s">
        <v>53</v>
      </c>
      <c r="C14" s="31" t="s">
        <v>542</v>
      </c>
      <c r="D14" s="227">
        <v>16000000</v>
      </c>
      <c r="E14" s="228" t="s">
        <v>1527</v>
      </c>
    </row>
    <row r="15" spans="1:5" ht="19.8" x14ac:dyDescent="0.3">
      <c r="A15" s="31" t="s">
        <v>86</v>
      </c>
      <c r="B15" s="31" t="s">
        <v>85</v>
      </c>
      <c r="C15" s="31" t="s">
        <v>1535</v>
      </c>
      <c r="D15" s="227">
        <v>312450000</v>
      </c>
      <c r="E15" s="227" t="s">
        <v>1527</v>
      </c>
    </row>
    <row r="16" spans="1:5" ht="19.8" x14ac:dyDescent="0.3">
      <c r="A16" s="31" t="s">
        <v>207</v>
      </c>
      <c r="B16" s="31" t="s">
        <v>117</v>
      </c>
      <c r="C16" s="31" t="s">
        <v>1536</v>
      </c>
      <c r="D16" s="227">
        <v>40191406</v>
      </c>
      <c r="E16" s="228" t="s">
        <v>1527</v>
      </c>
    </row>
    <row r="17" spans="1:5" ht="19.8" x14ac:dyDescent="0.3">
      <c r="A17" s="31" t="s">
        <v>163</v>
      </c>
      <c r="B17" s="31" t="s">
        <v>79</v>
      </c>
      <c r="C17" s="31" t="s">
        <v>560</v>
      </c>
      <c r="D17" s="227">
        <v>53650000</v>
      </c>
      <c r="E17" s="227" t="s">
        <v>1525</v>
      </c>
    </row>
    <row r="18" spans="1:5" ht="19.8" x14ac:dyDescent="0.3">
      <c r="A18" s="31" t="s">
        <v>170</v>
      </c>
      <c r="B18" s="31" t="s">
        <v>135</v>
      </c>
      <c r="C18" s="31" t="s">
        <v>566</v>
      </c>
      <c r="D18" s="227">
        <v>84506000</v>
      </c>
      <c r="E18" s="230" t="s">
        <v>1529</v>
      </c>
    </row>
    <row r="19" spans="1:5" ht="19.8" x14ac:dyDescent="0.3">
      <c r="A19" s="31" t="s">
        <v>184</v>
      </c>
      <c r="B19" s="31" t="s">
        <v>63</v>
      </c>
      <c r="C19" s="31" t="s">
        <v>577</v>
      </c>
      <c r="D19" s="227">
        <v>133170000</v>
      </c>
      <c r="E19" s="229" t="s">
        <v>1529</v>
      </c>
    </row>
    <row r="20" spans="1:5" ht="19.8" x14ac:dyDescent="0.3">
      <c r="A20" s="31" t="s">
        <v>66</v>
      </c>
      <c r="B20" s="31" t="s">
        <v>67</v>
      </c>
      <c r="C20" s="31" t="s">
        <v>1537</v>
      </c>
      <c r="D20" s="227">
        <v>20150000</v>
      </c>
      <c r="E20" s="230" t="s">
        <v>1529</v>
      </c>
    </row>
    <row r="21" spans="1:5" ht="19.8" x14ac:dyDescent="0.3">
      <c r="A21" s="31" t="s">
        <v>66</v>
      </c>
      <c r="B21" s="31" t="s">
        <v>67</v>
      </c>
      <c r="C21" s="31" t="s">
        <v>1538</v>
      </c>
      <c r="D21" s="227">
        <v>13537500</v>
      </c>
      <c r="E21" s="229" t="s">
        <v>1529</v>
      </c>
    </row>
    <row r="22" spans="1:5" ht="19.8" x14ac:dyDescent="0.3">
      <c r="A22" s="31" t="s">
        <v>148</v>
      </c>
      <c r="B22" s="31" t="s">
        <v>117</v>
      </c>
      <c r="C22" s="31" t="s">
        <v>1539</v>
      </c>
      <c r="D22" s="227">
        <v>9831000</v>
      </c>
      <c r="E22" s="228" t="s">
        <v>1527</v>
      </c>
    </row>
    <row r="23" spans="1:5" ht="19.8" x14ac:dyDescent="0.3">
      <c r="A23" s="31" t="s">
        <v>148</v>
      </c>
      <c r="B23" s="31" t="s">
        <v>117</v>
      </c>
      <c r="C23" s="31" t="s">
        <v>1539</v>
      </c>
      <c r="D23" s="227">
        <v>2542192</v>
      </c>
      <c r="E23" s="227" t="s">
        <v>1527</v>
      </c>
    </row>
    <row r="24" spans="1:5" ht="19.8" x14ac:dyDescent="0.3">
      <c r="A24" s="31" t="s">
        <v>247</v>
      </c>
      <c r="B24" s="31" t="s">
        <v>79</v>
      </c>
      <c r="C24" s="31" t="s">
        <v>620</v>
      </c>
      <c r="D24" s="227">
        <v>174473000</v>
      </c>
      <c r="E24" s="228" t="s">
        <v>1525</v>
      </c>
    </row>
    <row r="25" spans="1:5" ht="19.8" x14ac:dyDescent="0.3">
      <c r="A25" s="31" t="s">
        <v>184</v>
      </c>
      <c r="B25" s="31" t="s">
        <v>63</v>
      </c>
      <c r="C25" s="31" t="s">
        <v>1363</v>
      </c>
      <c r="D25" s="227">
        <v>60600000</v>
      </c>
      <c r="E25" s="229" t="s">
        <v>1529</v>
      </c>
    </row>
    <row r="26" spans="1:5" ht="19.8" x14ac:dyDescent="0.3">
      <c r="A26" s="31" t="s">
        <v>66</v>
      </c>
      <c r="B26" s="31" t="s">
        <v>67</v>
      </c>
      <c r="C26" s="31" t="s">
        <v>1368</v>
      </c>
      <c r="D26" s="227">
        <v>15050000</v>
      </c>
      <c r="E26" s="230" t="s">
        <v>1529</v>
      </c>
    </row>
    <row r="27" spans="1:5" ht="19.8" x14ac:dyDescent="0.3">
      <c r="A27" s="31" t="s">
        <v>302</v>
      </c>
      <c r="B27" s="31" t="s">
        <v>76</v>
      </c>
      <c r="C27" s="31" t="s">
        <v>1201</v>
      </c>
      <c r="D27" s="227">
        <v>168620000</v>
      </c>
      <c r="E27" s="229" t="s">
        <v>1529</v>
      </c>
    </row>
    <row r="28" spans="1:5" ht="19.8" x14ac:dyDescent="0.3">
      <c r="A28" s="31" t="s">
        <v>309</v>
      </c>
      <c r="B28" s="31" t="s">
        <v>141</v>
      </c>
      <c r="C28" s="31" t="s">
        <v>1221</v>
      </c>
      <c r="D28" s="227">
        <v>44870083</v>
      </c>
      <c r="E28" s="228" t="s">
        <v>1525</v>
      </c>
    </row>
    <row r="29" spans="1:5" ht="19.8" x14ac:dyDescent="0.3">
      <c r="A29" s="31" t="s">
        <v>311</v>
      </c>
      <c r="B29" s="31" t="s">
        <v>56</v>
      </c>
      <c r="C29" s="31" t="s">
        <v>1379</v>
      </c>
      <c r="D29" s="227">
        <v>17561000</v>
      </c>
      <c r="E29" s="227" t="s">
        <v>1527</v>
      </c>
    </row>
    <row r="30" spans="1:5" ht="19.8" x14ac:dyDescent="0.3">
      <c r="A30" s="31" t="s">
        <v>261</v>
      </c>
      <c r="B30" s="31" t="s">
        <v>150</v>
      </c>
      <c r="C30" s="31" t="s">
        <v>1540</v>
      </c>
      <c r="D30" s="227">
        <v>52443517</v>
      </c>
      <c r="E30" s="228" t="s">
        <v>1525</v>
      </c>
    </row>
    <row r="31" spans="1:5" ht="19.8" x14ac:dyDescent="0.3">
      <c r="A31" s="31" t="s">
        <v>322</v>
      </c>
      <c r="B31" s="31" t="s">
        <v>63</v>
      </c>
      <c r="C31" s="31" t="s">
        <v>656</v>
      </c>
      <c r="D31" s="227">
        <v>150462000</v>
      </c>
      <c r="E31" s="227" t="s">
        <v>1541</v>
      </c>
    </row>
    <row r="32" spans="1:5" ht="19.8" x14ac:dyDescent="0.3">
      <c r="A32" s="31" t="s">
        <v>322</v>
      </c>
      <c r="B32" s="31" t="s">
        <v>63</v>
      </c>
      <c r="C32" s="31" t="s">
        <v>656</v>
      </c>
      <c r="D32" s="227">
        <v>10997000</v>
      </c>
      <c r="E32" s="230" t="s">
        <v>1529</v>
      </c>
    </row>
    <row r="33" spans="1:6" ht="19.8" x14ac:dyDescent="0.3">
      <c r="A33" s="31" t="s">
        <v>322</v>
      </c>
      <c r="B33" s="31" t="s">
        <v>63</v>
      </c>
      <c r="C33" s="31" t="s">
        <v>1542</v>
      </c>
      <c r="D33" s="227">
        <v>1531855</v>
      </c>
      <c r="E33" s="227" t="s">
        <v>1527</v>
      </c>
    </row>
    <row r="34" spans="1:6" ht="19.8" x14ac:dyDescent="0.3">
      <c r="A34" s="31" t="s">
        <v>304</v>
      </c>
      <c r="B34" s="31" t="s">
        <v>63</v>
      </c>
      <c r="C34" s="31" t="s">
        <v>1207</v>
      </c>
      <c r="D34" s="227">
        <v>9538600</v>
      </c>
      <c r="E34" s="230" t="s">
        <v>1529</v>
      </c>
    </row>
    <row r="35" spans="1:6" ht="19.8" x14ac:dyDescent="0.3">
      <c r="A35" s="31" t="s">
        <v>207</v>
      </c>
      <c r="B35" s="31" t="s">
        <v>117</v>
      </c>
      <c r="C35" s="31" t="s">
        <v>1543</v>
      </c>
      <c r="D35" s="227">
        <v>10604000</v>
      </c>
      <c r="E35" s="229" t="s">
        <v>1529</v>
      </c>
    </row>
    <row r="36" spans="1:6" ht="19.8" x14ac:dyDescent="0.3">
      <c r="A36" s="31" t="s">
        <v>304</v>
      </c>
      <c r="B36" s="31" t="s">
        <v>63</v>
      </c>
      <c r="C36" s="31" t="s">
        <v>1207</v>
      </c>
      <c r="D36" s="227">
        <v>4203300</v>
      </c>
      <c r="E36" s="228" t="s">
        <v>1544</v>
      </c>
    </row>
    <row r="37" spans="1:6" ht="19.8" x14ac:dyDescent="0.3">
      <c r="A37" s="31" t="s">
        <v>101</v>
      </c>
      <c r="B37" s="31" t="s">
        <v>91</v>
      </c>
      <c r="C37" s="31" t="s">
        <v>1532</v>
      </c>
      <c r="D37" s="227">
        <v>27700000</v>
      </c>
      <c r="E37" s="229" t="s">
        <v>1529</v>
      </c>
    </row>
    <row r="38" spans="1:6" ht="19.8" x14ac:dyDescent="0.3">
      <c r="A38" s="31" t="s">
        <v>66</v>
      </c>
      <c r="B38" s="31" t="s">
        <v>67</v>
      </c>
      <c r="C38" s="31" t="s">
        <v>1545</v>
      </c>
      <c r="D38" s="227">
        <v>1700000</v>
      </c>
      <c r="E38" s="228" t="s">
        <v>1527</v>
      </c>
    </row>
    <row r="39" spans="1:6" ht="19.8" x14ac:dyDescent="0.3">
      <c r="A39" s="31" t="s">
        <v>69</v>
      </c>
      <c r="B39" s="31" t="s">
        <v>53</v>
      </c>
      <c r="C39" s="31" t="s">
        <v>525</v>
      </c>
      <c r="D39" s="227">
        <v>15500000</v>
      </c>
      <c r="E39" s="229" t="s">
        <v>1529</v>
      </c>
    </row>
    <row r="40" spans="1:6" ht="19.8" x14ac:dyDescent="0.3">
      <c r="A40" s="31" t="s">
        <v>116</v>
      </c>
      <c r="B40" s="31" t="s">
        <v>117</v>
      </c>
      <c r="C40" s="31" t="s">
        <v>1546</v>
      </c>
      <c r="D40" s="227">
        <v>6113769</v>
      </c>
      <c r="E40" s="230" t="s">
        <v>1529</v>
      </c>
    </row>
    <row r="41" spans="1:6" ht="19.8" x14ac:dyDescent="0.3">
      <c r="A41" s="31" t="s">
        <v>207</v>
      </c>
      <c r="B41" s="31" t="s">
        <v>117</v>
      </c>
      <c r="C41" s="31" t="s">
        <v>1547</v>
      </c>
      <c r="D41" s="227">
        <v>13646876</v>
      </c>
      <c r="E41" s="229" t="s">
        <v>1529</v>
      </c>
    </row>
    <row r="42" spans="1:6" ht="19.8" x14ac:dyDescent="0.3">
      <c r="A42" s="31" t="s">
        <v>276</v>
      </c>
      <c r="B42" s="31" t="s">
        <v>117</v>
      </c>
      <c r="C42" s="31" t="s">
        <v>1138</v>
      </c>
      <c r="D42" s="227">
        <v>20792000</v>
      </c>
      <c r="E42" s="230" t="s">
        <v>1529</v>
      </c>
    </row>
    <row r="43" spans="1:6" ht="19.8" x14ac:dyDescent="0.3">
      <c r="A43" s="31" t="s">
        <v>261</v>
      </c>
      <c r="B43" s="31" t="s">
        <v>150</v>
      </c>
      <c r="C43" s="31" t="s">
        <v>1548</v>
      </c>
      <c r="D43" s="227">
        <v>6900000</v>
      </c>
      <c r="E43" s="227" t="s">
        <v>1527</v>
      </c>
    </row>
    <row r="44" spans="1:6" ht="19.8" x14ac:dyDescent="0.3">
      <c r="A44" s="31" t="s">
        <v>258</v>
      </c>
      <c r="B44" s="31" t="s">
        <v>107</v>
      </c>
      <c r="C44" s="31" t="s">
        <v>1102</v>
      </c>
      <c r="D44" s="227">
        <v>34200000</v>
      </c>
      <c r="E44" s="228" t="s">
        <v>1549</v>
      </c>
    </row>
    <row r="45" spans="1:6" ht="19.8" x14ac:dyDescent="0.3">
      <c r="A45" s="299" t="s">
        <v>419</v>
      </c>
      <c r="B45" s="299"/>
      <c r="C45" s="299"/>
      <c r="D45" s="305">
        <f>SUM(D3:D44)</f>
        <v>1801476853</v>
      </c>
      <c r="E45" s="305"/>
    </row>
    <row r="46" spans="1:6" x14ac:dyDescent="0.3">
      <c r="D46" s="231"/>
      <c r="E46" s="231"/>
    </row>
    <row r="48" spans="1:6" x14ac:dyDescent="0.3">
      <c r="D48" s="231"/>
      <c r="F48" s="231"/>
    </row>
    <row r="49" spans="4:6" x14ac:dyDescent="0.3">
      <c r="D49" s="231"/>
      <c r="F49" s="231"/>
    </row>
    <row r="50" spans="4:6" x14ac:dyDescent="0.3">
      <c r="D50" s="231"/>
      <c r="F50" s="231"/>
    </row>
    <row r="51" spans="4:6" x14ac:dyDescent="0.3">
      <c r="D51" s="231"/>
      <c r="F51" s="231"/>
    </row>
    <row r="52" spans="4:6" x14ac:dyDescent="0.3">
      <c r="D52" s="231"/>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FAF70-9B66-4954-A690-422CEBF1F7B9}">
  <dimension ref="A1:N80"/>
  <sheetViews>
    <sheetView showGridLines="0" workbookViewId="0"/>
  </sheetViews>
  <sheetFormatPr defaultColWidth="8.88671875" defaultRowHeight="12.6" x14ac:dyDescent="0.3"/>
  <cols>
    <col min="1" max="1" width="29.88671875" style="35" customWidth="1"/>
    <col min="2" max="2" width="19.33203125" style="35" customWidth="1"/>
    <col min="3" max="3" width="103.88671875" style="35" bestFit="1" customWidth="1"/>
    <col min="4" max="4" width="33" style="35" bestFit="1" customWidth="1"/>
    <col min="5" max="5" width="4.33203125" style="35" customWidth="1"/>
    <col min="6" max="6" width="8.88671875" style="224"/>
    <col min="7" max="9" width="8.88671875" style="35"/>
    <col min="10" max="10" width="11.109375" style="35" customWidth="1"/>
    <col min="11" max="11" width="15.33203125" style="35" customWidth="1"/>
    <col min="12" max="16384" width="8.88671875" style="35"/>
  </cols>
  <sheetData>
    <row r="1" spans="1:14" s="86" customFormat="1" ht="45" customHeight="1" x14ac:dyDescent="0.3">
      <c r="A1" s="293" t="s">
        <v>1550</v>
      </c>
      <c r="C1" s="85"/>
      <c r="D1" s="85"/>
      <c r="F1" s="232"/>
    </row>
    <row r="2" spans="1:14" s="70" customFormat="1" ht="19.8" x14ac:dyDescent="0.3">
      <c r="A2" s="31" t="s">
        <v>1551</v>
      </c>
      <c r="C2" s="31"/>
      <c r="D2" s="31"/>
      <c r="E2" s="31"/>
      <c r="F2" s="233"/>
    </row>
    <row r="3" spans="1:14" s="70" customFormat="1" ht="19.8" x14ac:dyDescent="0.3">
      <c r="A3" s="31" t="s">
        <v>1552</v>
      </c>
      <c r="C3" s="31"/>
      <c r="D3" s="31"/>
      <c r="E3" s="31"/>
      <c r="F3" s="233"/>
    </row>
    <row r="4" spans="1:14" s="70" customFormat="1" ht="19.8" x14ac:dyDescent="0.3">
      <c r="A4" s="31" t="s">
        <v>1553</v>
      </c>
      <c r="C4" s="31"/>
      <c r="D4" s="31"/>
      <c r="E4" s="31"/>
      <c r="F4" s="233"/>
    </row>
    <row r="5" spans="1:14" s="70" customFormat="1" ht="24" customHeight="1" x14ac:dyDescent="0.3">
      <c r="A5" s="299" t="s">
        <v>1554</v>
      </c>
      <c r="B5" s="299"/>
      <c r="C5" s="299"/>
      <c r="D5" s="303">
        <v>8446173961.8599997</v>
      </c>
      <c r="E5" s="31"/>
      <c r="F5" s="233"/>
    </row>
    <row r="6" spans="1:14" s="66" customFormat="1" ht="24.9" customHeight="1" x14ac:dyDescent="0.3">
      <c r="A6" s="294" t="s">
        <v>1555</v>
      </c>
      <c r="B6" s="294" t="s">
        <v>1556</v>
      </c>
      <c r="C6" s="294" t="s">
        <v>1521</v>
      </c>
      <c r="D6" s="294" t="s">
        <v>1557</v>
      </c>
      <c r="E6" s="235"/>
      <c r="F6" s="236"/>
      <c r="G6" s="236"/>
      <c r="H6" s="236"/>
      <c r="I6" s="236"/>
      <c r="J6" s="236"/>
      <c r="K6" s="236"/>
      <c r="L6" s="236"/>
      <c r="M6" s="237" t="str">
        <f t="shared" ref="M6" si="0">PROPER(I6)</f>
        <v/>
      </c>
      <c r="N6" s="236"/>
    </row>
    <row r="7" spans="1:14" s="70" customFormat="1" ht="19.8" x14ac:dyDescent="0.3">
      <c r="A7" s="31" t="s">
        <v>1558</v>
      </c>
      <c r="B7" s="31">
        <v>3001</v>
      </c>
      <c r="C7" s="164" t="s">
        <v>1559</v>
      </c>
      <c r="D7" s="238">
        <v>5679486258.3199997</v>
      </c>
      <c r="E7" s="31"/>
      <c r="F7" s="233"/>
    </row>
    <row r="8" spans="1:14" s="70" customFormat="1" ht="19.8" x14ac:dyDescent="0.3">
      <c r="A8" s="31" t="s">
        <v>1558</v>
      </c>
      <c r="B8" s="31">
        <v>3010</v>
      </c>
      <c r="C8" s="164" t="s">
        <v>1560</v>
      </c>
      <c r="D8" s="238">
        <v>39500000</v>
      </c>
      <c r="E8" s="31"/>
      <c r="F8" s="233"/>
    </row>
    <row r="9" spans="1:14" s="70" customFormat="1" ht="19.8" x14ac:dyDescent="0.3">
      <c r="A9" s="31" t="s">
        <v>1558</v>
      </c>
      <c r="B9" s="31">
        <v>3012</v>
      </c>
      <c r="C9" s="164" t="s">
        <v>1561</v>
      </c>
      <c r="D9" s="238">
        <v>8788900</v>
      </c>
      <c r="E9" s="31"/>
      <c r="F9" s="233"/>
    </row>
    <row r="10" spans="1:14" s="70" customFormat="1" ht="19.8" x14ac:dyDescent="0.3">
      <c r="A10" s="31" t="s">
        <v>1558</v>
      </c>
      <c r="B10" s="31">
        <v>3014</v>
      </c>
      <c r="C10" s="164" t="s">
        <v>1562</v>
      </c>
      <c r="D10" s="238">
        <v>1804523540.3099999</v>
      </c>
      <c r="E10" s="31"/>
      <c r="F10" s="233"/>
    </row>
    <row r="11" spans="1:14" s="70" customFormat="1" ht="19.8" x14ac:dyDescent="0.3">
      <c r="A11" s="31" t="s">
        <v>1558</v>
      </c>
      <c r="B11" s="31">
        <v>3018</v>
      </c>
      <c r="C11" s="164" t="s">
        <v>1563</v>
      </c>
      <c r="D11" s="238">
        <v>127990525.41</v>
      </c>
      <c r="E11" s="31"/>
      <c r="F11" s="233"/>
    </row>
    <row r="12" spans="1:14" s="70" customFormat="1" ht="19.8" x14ac:dyDescent="0.3">
      <c r="A12" s="31" t="s">
        <v>1558</v>
      </c>
      <c r="B12" s="31">
        <v>3046</v>
      </c>
      <c r="C12" s="164" t="s">
        <v>1564</v>
      </c>
      <c r="D12" s="238">
        <v>62184057.689999998</v>
      </c>
      <c r="E12" s="31"/>
      <c r="F12" s="233"/>
    </row>
    <row r="13" spans="1:14" s="70" customFormat="1" ht="39.6" x14ac:dyDescent="0.3">
      <c r="A13" s="31" t="s">
        <v>1558</v>
      </c>
      <c r="B13" s="31">
        <v>3047</v>
      </c>
      <c r="C13" s="164" t="s">
        <v>1565</v>
      </c>
      <c r="D13" s="238">
        <v>52260863.869999997</v>
      </c>
      <c r="E13" s="31"/>
      <c r="F13" s="233"/>
    </row>
    <row r="14" spans="1:14" s="70" customFormat="1" ht="19.8" x14ac:dyDescent="0.3">
      <c r="A14" s="31" t="s">
        <v>1558</v>
      </c>
      <c r="B14" s="31">
        <v>3052</v>
      </c>
      <c r="C14" s="164" t="s">
        <v>1566</v>
      </c>
      <c r="D14" s="238">
        <v>386663.1</v>
      </c>
      <c r="E14" s="31"/>
      <c r="F14" s="233"/>
    </row>
    <row r="15" spans="1:14" s="70" customFormat="1" ht="19.8" x14ac:dyDescent="0.3">
      <c r="A15" s="31" t="s">
        <v>1558</v>
      </c>
      <c r="B15" s="31">
        <v>3053</v>
      </c>
      <c r="C15" s="164" t="s">
        <v>1567</v>
      </c>
      <c r="D15" s="238">
        <v>14917585.24</v>
      </c>
      <c r="E15" s="31"/>
      <c r="F15" s="233"/>
    </row>
    <row r="16" spans="1:14" s="70" customFormat="1" ht="19.8" x14ac:dyDescent="0.3">
      <c r="A16" s="31" t="s">
        <v>1558</v>
      </c>
      <c r="B16" s="31">
        <v>3062</v>
      </c>
      <c r="C16" s="164" t="s">
        <v>1568</v>
      </c>
      <c r="D16" s="238">
        <v>1636732.05</v>
      </c>
      <c r="E16" s="31"/>
      <c r="F16" s="233"/>
    </row>
    <row r="17" spans="1:6" s="70" customFormat="1" ht="19.8" x14ac:dyDescent="0.3">
      <c r="A17" s="31" t="s">
        <v>1558</v>
      </c>
      <c r="B17" s="31">
        <v>3315</v>
      </c>
      <c r="C17" s="164" t="s">
        <v>1569</v>
      </c>
      <c r="D17" s="238">
        <v>725097.61</v>
      </c>
      <c r="E17" s="31"/>
      <c r="F17" s="233"/>
    </row>
    <row r="18" spans="1:6" s="70" customFormat="1" ht="39.6" x14ac:dyDescent="0.3">
      <c r="A18" s="31" t="s">
        <v>1558</v>
      </c>
      <c r="B18" s="31">
        <v>3321</v>
      </c>
      <c r="C18" s="164" t="s">
        <v>1570</v>
      </c>
      <c r="D18" s="238">
        <v>17032073.02</v>
      </c>
      <c r="E18" s="31" t="s">
        <v>1489</v>
      </c>
      <c r="F18" s="233"/>
    </row>
    <row r="19" spans="1:6" s="70" customFormat="1" ht="39.6" x14ac:dyDescent="0.3">
      <c r="A19" s="31" t="s">
        <v>1558</v>
      </c>
      <c r="B19" s="31">
        <v>3326</v>
      </c>
      <c r="C19" s="164" t="s">
        <v>1571</v>
      </c>
      <c r="D19" s="238">
        <v>5896207.2400000002</v>
      </c>
      <c r="E19" s="31" t="s">
        <v>1489</v>
      </c>
      <c r="F19" s="233"/>
    </row>
    <row r="20" spans="1:6" s="70" customFormat="1" ht="19.8" x14ac:dyDescent="0.3">
      <c r="A20" s="31" t="s">
        <v>1558</v>
      </c>
      <c r="B20" s="31">
        <v>3335</v>
      </c>
      <c r="C20" s="164" t="s">
        <v>1572</v>
      </c>
      <c r="D20" s="238">
        <v>142400.10999999999</v>
      </c>
      <c r="E20" s="31" t="s">
        <v>1489</v>
      </c>
      <c r="F20" s="233"/>
    </row>
    <row r="21" spans="1:6" s="70" customFormat="1" ht="19.8" x14ac:dyDescent="0.3">
      <c r="A21" s="31" t="s">
        <v>1558</v>
      </c>
      <c r="B21" s="31">
        <v>3349</v>
      </c>
      <c r="C21" s="164" t="s">
        <v>1573</v>
      </c>
      <c r="D21" s="238">
        <v>30515507.640000001</v>
      </c>
      <c r="E21" s="31" t="s">
        <v>1489</v>
      </c>
      <c r="F21" s="233"/>
    </row>
    <row r="22" spans="1:6" s="70" customFormat="1" ht="19.8" x14ac:dyDescent="0.3">
      <c r="A22" s="31" t="s">
        <v>1558</v>
      </c>
      <c r="B22" s="31">
        <v>3703</v>
      </c>
      <c r="C22" s="164" t="s">
        <v>1574</v>
      </c>
      <c r="D22" s="238">
        <v>3479.38</v>
      </c>
      <c r="E22" s="31" t="s">
        <v>1489</v>
      </c>
      <c r="F22" s="233"/>
    </row>
    <row r="23" spans="1:6" s="70" customFormat="1" ht="19.8" x14ac:dyDescent="0.3">
      <c r="A23" s="31" t="s">
        <v>1558</v>
      </c>
      <c r="B23" s="31">
        <v>3704</v>
      </c>
      <c r="C23" s="164" t="s">
        <v>1575</v>
      </c>
      <c r="D23" s="238">
        <v>29031.56</v>
      </c>
      <c r="E23" s="31" t="s">
        <v>1489</v>
      </c>
      <c r="F23" s="233"/>
    </row>
    <row r="24" spans="1:6" s="70" customFormat="1" ht="19.8" x14ac:dyDescent="0.3">
      <c r="A24" s="31" t="s">
        <v>1558</v>
      </c>
      <c r="B24" s="31">
        <v>3714</v>
      </c>
      <c r="C24" s="164" t="s">
        <v>1576</v>
      </c>
      <c r="D24" s="238">
        <v>42221380.369999997</v>
      </c>
      <c r="E24" s="31"/>
      <c r="F24" s="233"/>
    </row>
    <row r="25" spans="1:6" s="70" customFormat="1" ht="19.8" x14ac:dyDescent="0.3">
      <c r="A25" s="31" t="s">
        <v>1558</v>
      </c>
      <c r="B25" s="31">
        <v>3719</v>
      </c>
      <c r="C25" s="164" t="s">
        <v>1577</v>
      </c>
      <c r="D25" s="238">
        <v>112</v>
      </c>
      <c r="E25" s="31" t="s">
        <v>1489</v>
      </c>
      <c r="F25" s="233"/>
    </row>
    <row r="26" spans="1:6" s="70" customFormat="1" ht="19.8" x14ac:dyDescent="0.3">
      <c r="A26" s="31" t="s">
        <v>1558</v>
      </c>
      <c r="B26" s="31">
        <v>3722</v>
      </c>
      <c r="C26" s="164" t="s">
        <v>1578</v>
      </c>
      <c r="D26" s="238">
        <v>2676414.0499999998</v>
      </c>
      <c r="E26" s="31" t="s">
        <v>1489</v>
      </c>
      <c r="F26" s="233"/>
    </row>
    <row r="27" spans="1:6" s="70" customFormat="1" ht="19.8" x14ac:dyDescent="0.3">
      <c r="A27" s="31" t="s">
        <v>1558</v>
      </c>
      <c r="B27" s="31">
        <v>3727</v>
      </c>
      <c r="C27" s="164" t="s">
        <v>1579</v>
      </c>
      <c r="D27" s="238">
        <v>20249.04</v>
      </c>
      <c r="E27" s="31" t="s">
        <v>1489</v>
      </c>
      <c r="F27" s="233"/>
    </row>
    <row r="28" spans="1:6" s="70" customFormat="1" ht="39.6" x14ac:dyDescent="0.3">
      <c r="A28" s="31" t="s">
        <v>1558</v>
      </c>
      <c r="B28" s="31">
        <v>3740</v>
      </c>
      <c r="C28" s="164" t="s">
        <v>1580</v>
      </c>
      <c r="D28" s="238">
        <v>50</v>
      </c>
      <c r="E28" s="31" t="s">
        <v>1489</v>
      </c>
      <c r="F28" s="233"/>
    </row>
    <row r="29" spans="1:6" s="70" customFormat="1" ht="19.8" x14ac:dyDescent="0.3">
      <c r="A29" s="31" t="s">
        <v>1558</v>
      </c>
      <c r="B29" s="31">
        <v>3745</v>
      </c>
      <c r="C29" s="164" t="s">
        <v>1581</v>
      </c>
      <c r="D29" s="238">
        <v>-347.09</v>
      </c>
      <c r="E29" s="31"/>
      <c r="F29" s="233"/>
    </row>
    <row r="30" spans="1:6" s="70" customFormat="1" ht="19.8" x14ac:dyDescent="0.3">
      <c r="A30" s="31" t="s">
        <v>1558</v>
      </c>
      <c r="B30" s="31">
        <v>3746</v>
      </c>
      <c r="C30" s="164" t="s">
        <v>1582</v>
      </c>
      <c r="D30" s="238">
        <v>4094724.3</v>
      </c>
      <c r="E30" s="31"/>
      <c r="F30" s="233"/>
    </row>
    <row r="31" spans="1:6" s="70" customFormat="1" ht="19.8" x14ac:dyDescent="0.3">
      <c r="A31" s="31" t="s">
        <v>1558</v>
      </c>
      <c r="B31" s="31">
        <v>3752</v>
      </c>
      <c r="C31" s="164" t="s">
        <v>1583</v>
      </c>
      <c r="D31" s="238">
        <v>4293054.8600000003</v>
      </c>
      <c r="E31" s="31" t="s">
        <v>1489</v>
      </c>
      <c r="F31" s="233"/>
    </row>
    <row r="32" spans="1:6" s="70" customFormat="1" ht="19.8" x14ac:dyDescent="0.3">
      <c r="A32" s="31" t="s">
        <v>1558</v>
      </c>
      <c r="B32" s="31">
        <v>3767</v>
      </c>
      <c r="C32" s="164" t="s">
        <v>1584</v>
      </c>
      <c r="D32" s="238">
        <v>18058296.670000002</v>
      </c>
      <c r="E32" s="31" t="s">
        <v>1489</v>
      </c>
      <c r="F32" s="233"/>
    </row>
    <row r="33" spans="1:6" s="70" customFormat="1" ht="19.8" x14ac:dyDescent="0.3">
      <c r="A33" s="31" t="s">
        <v>1558</v>
      </c>
      <c r="B33" s="31">
        <v>3769</v>
      </c>
      <c r="C33" s="164" t="s">
        <v>1585</v>
      </c>
      <c r="D33" s="238">
        <v>6377915.6500000004</v>
      </c>
      <c r="E33" s="31"/>
      <c r="F33" s="233"/>
    </row>
    <row r="34" spans="1:6" s="70" customFormat="1" ht="19.8" x14ac:dyDescent="0.3">
      <c r="A34" s="31" t="s">
        <v>1558</v>
      </c>
      <c r="B34" s="31">
        <v>3777</v>
      </c>
      <c r="C34" s="164" t="s">
        <v>1586</v>
      </c>
      <c r="D34" s="238">
        <v>3052522.78</v>
      </c>
      <c r="E34" s="31"/>
      <c r="F34" s="233"/>
    </row>
    <row r="35" spans="1:6" s="70" customFormat="1" ht="19.8" x14ac:dyDescent="0.3">
      <c r="A35" s="31" t="s">
        <v>1558</v>
      </c>
      <c r="B35" s="31">
        <v>3782</v>
      </c>
      <c r="C35" s="164" t="s">
        <v>1587</v>
      </c>
      <c r="D35" s="238">
        <v>17099893.420000002</v>
      </c>
      <c r="E35" s="31"/>
      <c r="F35" s="233"/>
    </row>
    <row r="36" spans="1:6" s="70" customFormat="1" ht="19.8" x14ac:dyDescent="0.3">
      <c r="A36" s="31" t="s">
        <v>1558</v>
      </c>
      <c r="B36" s="31">
        <v>3802</v>
      </c>
      <c r="C36" s="164" t="s">
        <v>1588</v>
      </c>
      <c r="D36" s="238">
        <v>691725.71</v>
      </c>
      <c r="E36" s="31"/>
      <c r="F36" s="233"/>
    </row>
    <row r="37" spans="1:6" s="70" customFormat="1" ht="39.6" x14ac:dyDescent="0.3">
      <c r="A37" s="31" t="s">
        <v>1558</v>
      </c>
      <c r="B37" s="31">
        <v>3851</v>
      </c>
      <c r="C37" s="164" t="s">
        <v>1589</v>
      </c>
      <c r="D37" s="238">
        <v>278475096.27999997</v>
      </c>
      <c r="E37" s="31"/>
      <c r="F37" s="233"/>
    </row>
    <row r="38" spans="1:6" s="70" customFormat="1" ht="19.8" x14ac:dyDescent="0.3">
      <c r="A38" s="31" t="s">
        <v>1558</v>
      </c>
      <c r="B38" s="31">
        <v>3854</v>
      </c>
      <c r="C38" s="164" t="s">
        <v>1590</v>
      </c>
      <c r="D38" s="238">
        <v>686102.37</v>
      </c>
      <c r="E38" s="31"/>
      <c r="F38" s="233"/>
    </row>
    <row r="39" spans="1:6" s="70" customFormat="1" ht="19.8" x14ac:dyDescent="0.3">
      <c r="A39" s="31" t="s">
        <v>1558</v>
      </c>
      <c r="B39" s="31">
        <v>3879</v>
      </c>
      <c r="C39" s="164" t="s">
        <v>1591</v>
      </c>
      <c r="D39" s="238">
        <v>4799.18</v>
      </c>
      <c r="E39" s="31"/>
      <c r="F39" s="233"/>
    </row>
    <row r="40" spans="1:6" s="70" customFormat="1" ht="19.8" x14ac:dyDescent="0.3">
      <c r="A40" s="299" t="s">
        <v>1592</v>
      </c>
      <c r="B40" s="299"/>
      <c r="C40" s="299"/>
      <c r="D40" s="303">
        <v>8223770912.1399984</v>
      </c>
      <c r="E40" s="31"/>
      <c r="F40" s="233"/>
    </row>
    <row r="41" spans="1:6" s="70" customFormat="1" ht="19.8" x14ac:dyDescent="0.3">
      <c r="A41" s="31" t="s">
        <v>1593</v>
      </c>
      <c r="B41" s="31">
        <v>3765</v>
      </c>
      <c r="C41" s="164" t="s">
        <v>1594</v>
      </c>
      <c r="D41" s="238">
        <v>9074588.9600000009</v>
      </c>
      <c r="E41" s="31"/>
      <c r="F41" s="233"/>
    </row>
    <row r="42" spans="1:6" s="70" customFormat="1" ht="19.8" x14ac:dyDescent="0.3">
      <c r="A42" s="31" t="s">
        <v>1593</v>
      </c>
      <c r="B42" s="31">
        <v>3788</v>
      </c>
      <c r="C42" s="164" t="s">
        <v>1595</v>
      </c>
      <c r="D42" s="238">
        <v>-159821.97</v>
      </c>
      <c r="E42" s="31"/>
      <c r="F42" s="233"/>
    </row>
    <row r="43" spans="1:6" s="70" customFormat="1" ht="19.8" x14ac:dyDescent="0.3">
      <c r="A43" s="31" t="s">
        <v>1593</v>
      </c>
      <c r="B43" s="31">
        <v>3789</v>
      </c>
      <c r="C43" s="164" t="s">
        <v>1596</v>
      </c>
      <c r="D43" s="238">
        <v>-10166.75</v>
      </c>
      <c r="E43" s="31"/>
      <c r="F43" s="233"/>
    </row>
    <row r="44" spans="1:6" s="70" customFormat="1" ht="39.6" x14ac:dyDescent="0.3">
      <c r="A44" s="31" t="s">
        <v>1593</v>
      </c>
      <c r="B44" s="31">
        <v>3901</v>
      </c>
      <c r="C44" s="164" t="s">
        <v>1597</v>
      </c>
      <c r="D44" s="238">
        <v>2839276371.27</v>
      </c>
      <c r="E44" s="31"/>
      <c r="F44" s="233"/>
    </row>
    <row r="45" spans="1:6" s="70" customFormat="1" ht="19.8" x14ac:dyDescent="0.3">
      <c r="A45" s="31" t="s">
        <v>1593</v>
      </c>
      <c r="B45" s="31">
        <v>3925</v>
      </c>
      <c r="C45" s="164" t="s">
        <v>1598</v>
      </c>
      <c r="D45" s="238">
        <v>2500000000</v>
      </c>
      <c r="E45" s="31"/>
      <c r="F45" s="233"/>
    </row>
    <row r="46" spans="1:6" s="70" customFormat="1" ht="19.8" x14ac:dyDescent="0.3">
      <c r="A46" s="31" t="s">
        <v>1593</v>
      </c>
      <c r="B46" s="31">
        <v>3928</v>
      </c>
      <c r="C46" s="164" t="s">
        <v>1599</v>
      </c>
      <c r="D46" s="238">
        <v>714066627.90999997</v>
      </c>
      <c r="E46" s="31"/>
      <c r="F46" s="233"/>
    </row>
    <row r="47" spans="1:6" s="70" customFormat="1" ht="39.6" x14ac:dyDescent="0.3">
      <c r="A47" s="31" t="s">
        <v>1593</v>
      </c>
      <c r="B47" s="31">
        <v>3969</v>
      </c>
      <c r="C47" s="164" t="s">
        <v>1600</v>
      </c>
      <c r="D47" s="238">
        <v>2739804527</v>
      </c>
      <c r="E47" s="31"/>
      <c r="F47" s="233"/>
    </row>
    <row r="48" spans="1:6" s="70" customFormat="1" ht="19.8" x14ac:dyDescent="0.3">
      <c r="A48" s="31" t="s">
        <v>1593</v>
      </c>
      <c r="B48" s="31">
        <v>3972</v>
      </c>
      <c r="C48" s="164" t="s">
        <v>1601</v>
      </c>
      <c r="D48" s="238">
        <v>291000076.83999997</v>
      </c>
      <c r="E48" s="31"/>
      <c r="F48" s="233"/>
    </row>
    <row r="49" spans="1:6" s="70" customFormat="1" ht="39.6" x14ac:dyDescent="0.3">
      <c r="A49" s="31" t="s">
        <v>1593</v>
      </c>
      <c r="B49" s="31">
        <v>3973</v>
      </c>
      <c r="C49" s="164" t="s">
        <v>1602</v>
      </c>
      <c r="D49" s="238">
        <v>672700.78</v>
      </c>
      <c r="E49" s="31"/>
      <c r="F49" s="233"/>
    </row>
    <row r="50" spans="1:6" s="70" customFormat="1" ht="19.8" x14ac:dyDescent="0.3">
      <c r="A50" s="31" t="s">
        <v>1593</v>
      </c>
      <c r="B50" s="31">
        <v>3986</v>
      </c>
      <c r="C50" s="164" t="s">
        <v>1603</v>
      </c>
      <c r="D50" s="238">
        <v>-45.21</v>
      </c>
      <c r="E50" s="31"/>
      <c r="F50" s="233"/>
    </row>
    <row r="51" spans="1:6" s="70" customFormat="1" ht="19.8" x14ac:dyDescent="0.3">
      <c r="A51" s="299" t="s">
        <v>1604</v>
      </c>
      <c r="B51" s="299"/>
      <c r="C51" s="299"/>
      <c r="D51" s="303">
        <v>9093724858.8300018</v>
      </c>
      <c r="E51" s="31"/>
      <c r="F51" s="233"/>
    </row>
    <row r="52" spans="1:6" s="70" customFormat="1" ht="19.8" x14ac:dyDescent="0.3">
      <c r="A52" s="299" t="s">
        <v>1605</v>
      </c>
      <c r="B52" s="299"/>
      <c r="C52" s="299"/>
      <c r="D52" s="303">
        <v>25763669732.830002</v>
      </c>
      <c r="E52" s="31"/>
      <c r="F52" s="233"/>
    </row>
    <row r="53" spans="1:6" s="70" customFormat="1" ht="19.8" x14ac:dyDescent="0.3">
      <c r="A53" s="31" t="s">
        <v>1606</v>
      </c>
      <c r="B53" s="229" t="s">
        <v>1529</v>
      </c>
      <c r="C53" s="164" t="s">
        <v>1607</v>
      </c>
      <c r="D53" s="238">
        <v>1029586475.3200001</v>
      </c>
      <c r="E53" s="31"/>
      <c r="F53" s="233"/>
    </row>
    <row r="54" spans="1:6" s="70" customFormat="1" ht="19.8" x14ac:dyDescent="0.3">
      <c r="A54" s="31" t="s">
        <v>1606</v>
      </c>
      <c r="B54" s="230" t="s">
        <v>1529</v>
      </c>
      <c r="C54" s="164" t="s">
        <v>1608</v>
      </c>
      <c r="D54" s="238">
        <v>456708098.06999999</v>
      </c>
      <c r="E54" s="31"/>
      <c r="F54" s="233"/>
    </row>
    <row r="55" spans="1:6" s="70" customFormat="1" ht="19.8" x14ac:dyDescent="0.3">
      <c r="A55" s="31" t="s">
        <v>1606</v>
      </c>
      <c r="B55" s="229" t="s">
        <v>1529</v>
      </c>
      <c r="C55" s="164" t="s">
        <v>1609</v>
      </c>
      <c r="D55" s="238">
        <v>370941829.91000003</v>
      </c>
      <c r="E55" s="31"/>
      <c r="F55" s="233"/>
    </row>
    <row r="56" spans="1:6" s="70" customFormat="1" ht="19.8" x14ac:dyDescent="0.3">
      <c r="A56" s="31" t="s">
        <v>1606</v>
      </c>
      <c r="B56" s="230" t="s">
        <v>1529</v>
      </c>
      <c r="C56" s="164" t="s">
        <v>1610</v>
      </c>
      <c r="D56" s="238">
        <v>2433928701.9099998</v>
      </c>
      <c r="E56" s="31"/>
      <c r="F56" s="233"/>
    </row>
    <row r="57" spans="1:6" s="70" customFormat="1" ht="19.8" x14ac:dyDescent="0.3">
      <c r="A57" s="31" t="s">
        <v>1606</v>
      </c>
      <c r="B57" s="229" t="s">
        <v>1529</v>
      </c>
      <c r="C57" s="164" t="s">
        <v>1611</v>
      </c>
      <c r="D57" s="238">
        <v>73265366.939999998</v>
      </c>
      <c r="E57" s="31"/>
      <c r="F57" s="233"/>
    </row>
    <row r="58" spans="1:6" s="70" customFormat="1" ht="19.8" x14ac:dyDescent="0.3">
      <c r="A58" s="31" t="s">
        <v>1606</v>
      </c>
      <c r="B58" s="230" t="s">
        <v>1529</v>
      </c>
      <c r="C58" s="164" t="s">
        <v>1612</v>
      </c>
      <c r="D58" s="238">
        <v>276956947.18000001</v>
      </c>
      <c r="E58" s="31"/>
      <c r="F58" s="233"/>
    </row>
    <row r="59" spans="1:6" s="70" customFormat="1" ht="19.8" x14ac:dyDescent="0.3">
      <c r="A59" s="31" t="s">
        <v>1606</v>
      </c>
      <c r="B59" s="229" t="s">
        <v>1529</v>
      </c>
      <c r="C59" s="164" t="s">
        <v>1613</v>
      </c>
      <c r="D59" s="238">
        <v>12325760.83</v>
      </c>
      <c r="E59" s="31"/>
      <c r="F59" s="233"/>
    </row>
    <row r="60" spans="1:6" s="70" customFormat="1" ht="19.8" x14ac:dyDescent="0.3">
      <c r="A60" s="31" t="s">
        <v>1606</v>
      </c>
      <c r="B60" s="230" t="s">
        <v>1529</v>
      </c>
      <c r="C60" s="164" t="s">
        <v>1614</v>
      </c>
      <c r="D60" s="238">
        <v>1856852539.25</v>
      </c>
      <c r="E60" s="31"/>
      <c r="F60" s="233"/>
    </row>
    <row r="61" spans="1:6" s="70" customFormat="1" ht="19.8" x14ac:dyDescent="0.3">
      <c r="A61" s="31" t="s">
        <v>1606</v>
      </c>
      <c r="B61" s="229" t="s">
        <v>1529</v>
      </c>
      <c r="C61" s="164" t="s">
        <v>1615</v>
      </c>
      <c r="D61" s="238">
        <v>12903365424.9</v>
      </c>
      <c r="E61" s="31"/>
      <c r="F61" s="233"/>
    </row>
    <row r="62" spans="1:6" s="70" customFormat="1" ht="19.8" x14ac:dyDescent="0.3">
      <c r="A62" s="31" t="s">
        <v>1606</v>
      </c>
      <c r="B62" s="230" t="s">
        <v>1529</v>
      </c>
      <c r="C62" s="164" t="s">
        <v>1616</v>
      </c>
      <c r="D62" s="238">
        <v>262639591.11000001</v>
      </c>
      <c r="E62" s="31"/>
      <c r="F62" s="233"/>
    </row>
    <row r="63" spans="1:6" s="70" customFormat="1" ht="19.8" x14ac:dyDescent="0.3">
      <c r="A63" s="31" t="s">
        <v>1606</v>
      </c>
      <c r="B63" s="229" t="s">
        <v>1529</v>
      </c>
      <c r="C63" s="164" t="s">
        <v>1617</v>
      </c>
      <c r="D63" s="238">
        <v>1107324845.04</v>
      </c>
      <c r="E63" s="31"/>
      <c r="F63" s="233"/>
    </row>
    <row r="64" spans="1:6" s="70" customFormat="1" ht="19.8" x14ac:dyDescent="0.3">
      <c r="A64" s="31" t="s">
        <v>1606</v>
      </c>
      <c r="B64" s="230" t="s">
        <v>1529</v>
      </c>
      <c r="C64" s="164" t="s">
        <v>1618</v>
      </c>
      <c r="D64" s="238">
        <v>60884167.450000003</v>
      </c>
      <c r="E64" s="31"/>
      <c r="F64" s="233"/>
    </row>
    <row r="65" spans="1:6" s="70" customFormat="1" ht="19.8" x14ac:dyDescent="0.3">
      <c r="A65" s="31" t="s">
        <v>1606</v>
      </c>
      <c r="B65" s="229" t="s">
        <v>1529</v>
      </c>
      <c r="C65" s="164" t="s">
        <v>1619</v>
      </c>
      <c r="D65" s="238">
        <v>44978185.43</v>
      </c>
      <c r="E65" s="31"/>
      <c r="F65" s="233"/>
    </row>
    <row r="66" spans="1:6" s="70" customFormat="1" ht="19.8" x14ac:dyDescent="0.3">
      <c r="A66" s="31" t="s">
        <v>1606</v>
      </c>
      <c r="B66" s="230" t="s">
        <v>1529</v>
      </c>
      <c r="C66" s="164" t="s">
        <v>1620</v>
      </c>
      <c r="D66" s="238">
        <v>2722756.06</v>
      </c>
      <c r="E66" s="31"/>
      <c r="F66" s="233"/>
    </row>
    <row r="67" spans="1:6" s="70" customFormat="1" ht="19.8" x14ac:dyDescent="0.3">
      <c r="A67" s="31" t="s">
        <v>1606</v>
      </c>
      <c r="B67" s="229" t="s">
        <v>1529</v>
      </c>
      <c r="C67" s="164" t="s">
        <v>1621</v>
      </c>
      <c r="D67" s="238">
        <v>3376775.21</v>
      </c>
      <c r="E67" s="31"/>
      <c r="F67" s="233"/>
    </row>
    <row r="68" spans="1:6" s="70" customFormat="1" ht="19.8" x14ac:dyDescent="0.3">
      <c r="A68" s="299" t="s">
        <v>1622</v>
      </c>
      <c r="B68" s="299"/>
      <c r="C68" s="299"/>
      <c r="D68" s="303">
        <v>20895857464.610001</v>
      </c>
      <c r="E68" s="31"/>
      <c r="F68" s="233"/>
    </row>
    <row r="69" spans="1:6" s="70" customFormat="1" ht="19.8" x14ac:dyDescent="0.3">
      <c r="A69" s="31" t="s">
        <v>1623</v>
      </c>
      <c r="B69" s="31">
        <v>7901</v>
      </c>
      <c r="C69" s="164" t="s">
        <v>1624</v>
      </c>
      <c r="D69" s="238">
        <v>96070500.819999993</v>
      </c>
      <c r="E69" s="31"/>
      <c r="F69" s="233"/>
    </row>
    <row r="70" spans="1:6" s="70" customFormat="1" ht="39.6" x14ac:dyDescent="0.3">
      <c r="A70" s="31" t="s">
        <v>1623</v>
      </c>
      <c r="B70" s="31">
        <v>7953</v>
      </c>
      <c r="C70" s="164" t="s">
        <v>1625</v>
      </c>
      <c r="D70" s="238">
        <v>1001183</v>
      </c>
      <c r="E70" s="31"/>
      <c r="F70" s="233"/>
    </row>
    <row r="71" spans="1:6" s="70" customFormat="1" ht="19.8" x14ac:dyDescent="0.3">
      <c r="A71" s="31" t="s">
        <v>1623</v>
      </c>
      <c r="B71" s="31">
        <v>7961</v>
      </c>
      <c r="C71" s="164" t="s">
        <v>1626</v>
      </c>
      <c r="D71" s="238">
        <v>20352110.489999998</v>
      </c>
      <c r="E71" s="31"/>
      <c r="F71" s="233"/>
    </row>
    <row r="72" spans="1:6" s="70" customFormat="1" ht="19.8" x14ac:dyDescent="0.3">
      <c r="A72" s="31" t="s">
        <v>1623</v>
      </c>
      <c r="B72" s="31">
        <v>7962</v>
      </c>
      <c r="C72" s="164" t="s">
        <v>1627</v>
      </c>
      <c r="D72" s="238">
        <v>19850.400000000001</v>
      </c>
      <c r="E72" s="31"/>
      <c r="F72" s="233"/>
    </row>
    <row r="73" spans="1:6" s="70" customFormat="1" ht="39.6" x14ac:dyDescent="0.3">
      <c r="A73" s="31" t="s">
        <v>1623</v>
      </c>
      <c r="B73" s="31">
        <v>7971</v>
      </c>
      <c r="C73" s="164" t="s">
        <v>1628</v>
      </c>
      <c r="D73" s="238">
        <v>4139248.15</v>
      </c>
      <c r="E73" s="31"/>
      <c r="F73" s="233"/>
    </row>
    <row r="74" spans="1:6" s="70" customFormat="1" ht="19.8" x14ac:dyDescent="0.3">
      <c r="A74" s="31" t="s">
        <v>1623</v>
      </c>
      <c r="B74" s="31">
        <v>7972</v>
      </c>
      <c r="C74" s="164" t="s">
        <v>1629</v>
      </c>
      <c r="D74" s="238">
        <v>790453050.72000003</v>
      </c>
      <c r="E74" s="31"/>
      <c r="F74" s="233"/>
    </row>
    <row r="75" spans="1:6" s="70" customFormat="1" ht="39.6" x14ac:dyDescent="0.3">
      <c r="A75" s="31" t="s">
        <v>1623</v>
      </c>
      <c r="B75" s="31">
        <v>7973</v>
      </c>
      <c r="C75" s="164" t="s">
        <v>1630</v>
      </c>
      <c r="D75" s="238">
        <v>672700.78</v>
      </c>
      <c r="E75" s="31"/>
      <c r="F75" s="233"/>
    </row>
    <row r="76" spans="1:6" s="70" customFormat="1" ht="39.6" x14ac:dyDescent="0.3">
      <c r="A76" s="31" t="s">
        <v>1623</v>
      </c>
      <c r="B76" s="31">
        <v>7984</v>
      </c>
      <c r="C76" s="164" t="s">
        <v>1631</v>
      </c>
      <c r="D76" s="238">
        <v>439805.5</v>
      </c>
      <c r="E76" s="31"/>
      <c r="F76" s="233"/>
    </row>
    <row r="77" spans="1:6" s="70" customFormat="1" ht="19.8" x14ac:dyDescent="0.3">
      <c r="A77" s="31" t="s">
        <v>1623</v>
      </c>
      <c r="B77" s="31">
        <v>7986</v>
      </c>
      <c r="C77" s="164" t="s">
        <v>1632</v>
      </c>
      <c r="D77" s="238">
        <v>-45.21</v>
      </c>
      <c r="E77" s="31"/>
      <c r="F77" s="233"/>
    </row>
    <row r="78" spans="1:6" s="70" customFormat="1" ht="19.8" x14ac:dyDescent="0.3">
      <c r="A78" s="299" t="s">
        <v>1633</v>
      </c>
      <c r="B78" s="299"/>
      <c r="C78" s="299"/>
      <c r="D78" s="303">
        <v>913148404.64999998</v>
      </c>
      <c r="E78" s="31"/>
      <c r="F78" s="233"/>
    </row>
    <row r="79" spans="1:6" s="70" customFormat="1" ht="19.8" x14ac:dyDescent="0.3">
      <c r="A79" s="299" t="s">
        <v>1634</v>
      </c>
      <c r="B79" s="299"/>
      <c r="C79" s="299"/>
      <c r="D79" s="303">
        <v>21809005869.260002</v>
      </c>
      <c r="E79" s="31"/>
      <c r="F79" s="233"/>
    </row>
    <row r="80" spans="1:6" s="70" customFormat="1" ht="19.8" x14ac:dyDescent="0.3">
      <c r="A80" s="299" t="s">
        <v>1635</v>
      </c>
      <c r="B80" s="299"/>
      <c r="C80" s="299"/>
      <c r="D80" s="303">
        <v>3954663863.5699997</v>
      </c>
      <c r="E80" s="31"/>
      <c r="F80" s="233"/>
    </row>
  </sheetData>
  <conditionalFormatting sqref="A7:D39 A41:D50">
    <cfRule type="expression" dxfId="46" priority="3">
      <formula>ISODD(ROW())</formula>
    </cfRule>
  </conditionalFormatting>
  <conditionalFormatting sqref="A53:D67">
    <cfRule type="expression" dxfId="45" priority="2">
      <formula>ISEVEN(ROW())</formula>
    </cfRule>
  </conditionalFormatting>
  <conditionalFormatting sqref="A69:D77">
    <cfRule type="expression" dxfId="44" priority="1">
      <formula>ISODD(ROW())</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C505-DECC-447B-8E54-B34371FFA0A6}">
  <dimension ref="A1:E29"/>
  <sheetViews>
    <sheetView showGridLines="0" workbookViewId="0"/>
  </sheetViews>
  <sheetFormatPr defaultColWidth="8.88671875" defaultRowHeight="12.6" x14ac:dyDescent="0.3"/>
  <cols>
    <col min="1" max="1" width="31.5546875" style="35" customWidth="1"/>
    <col min="2" max="2" width="22.109375" style="35" customWidth="1"/>
    <col min="3" max="3" width="43.5546875" style="35" customWidth="1"/>
    <col min="4" max="4" width="21.6640625" style="35" customWidth="1"/>
    <col min="5" max="5" width="23.88671875" style="35" customWidth="1"/>
    <col min="6" max="16384" width="8.88671875" style="35"/>
  </cols>
  <sheetData>
    <row r="1" spans="1:5" s="65" customFormat="1" ht="45" customHeight="1" x14ac:dyDescent="0.3">
      <c r="A1" s="293" t="s">
        <v>335</v>
      </c>
    </row>
    <row r="2" spans="1:5" s="66" customFormat="1" ht="44.4" x14ac:dyDescent="0.3">
      <c r="A2" s="294" t="s">
        <v>336</v>
      </c>
      <c r="B2" s="294" t="s">
        <v>337</v>
      </c>
      <c r="C2" s="294" t="s">
        <v>338</v>
      </c>
      <c r="D2" s="294" t="s">
        <v>339</v>
      </c>
      <c r="E2" s="294" t="s">
        <v>340</v>
      </c>
    </row>
    <row r="3" spans="1:5" s="31" customFormat="1" ht="19.8" x14ac:dyDescent="0.3">
      <c r="A3" s="67" t="s">
        <v>73</v>
      </c>
      <c r="B3" s="67" t="s">
        <v>72</v>
      </c>
      <c r="C3" s="67" t="s">
        <v>341</v>
      </c>
      <c r="D3" s="67" t="s">
        <v>342</v>
      </c>
      <c r="E3" s="67" t="s">
        <v>343</v>
      </c>
    </row>
    <row r="4" spans="1:5" s="31" customFormat="1" ht="19.8" x14ac:dyDescent="0.3">
      <c r="A4" s="67" t="s">
        <v>51</v>
      </c>
      <c r="B4" s="67" t="s">
        <v>50</v>
      </c>
      <c r="C4" s="67" t="s">
        <v>344</v>
      </c>
      <c r="D4" s="67">
        <v>79110</v>
      </c>
      <c r="E4" s="67" t="s">
        <v>345</v>
      </c>
    </row>
    <row r="5" spans="1:5" s="31" customFormat="1" ht="19.8" x14ac:dyDescent="0.3">
      <c r="A5" s="67" t="s">
        <v>77</v>
      </c>
      <c r="B5" s="67" t="s">
        <v>76</v>
      </c>
      <c r="C5" s="67" t="s">
        <v>346</v>
      </c>
      <c r="D5" s="67" t="s">
        <v>347</v>
      </c>
      <c r="E5" s="67" t="s">
        <v>348</v>
      </c>
    </row>
    <row r="6" spans="1:5" s="31" customFormat="1" ht="19.8" x14ac:dyDescent="0.3">
      <c r="A6" s="67" t="s">
        <v>55</v>
      </c>
      <c r="B6" s="67" t="s">
        <v>63</v>
      </c>
      <c r="C6" s="67" t="s">
        <v>349</v>
      </c>
      <c r="D6" s="67" t="s">
        <v>350</v>
      </c>
      <c r="E6" s="67" t="s">
        <v>351</v>
      </c>
    </row>
    <row r="7" spans="1:5" s="31" customFormat="1" ht="19.8" x14ac:dyDescent="0.3">
      <c r="A7" s="67" t="s">
        <v>108</v>
      </c>
      <c r="B7" s="67" t="s">
        <v>107</v>
      </c>
      <c r="C7" s="67" t="s">
        <v>352</v>
      </c>
      <c r="D7" s="67" t="s">
        <v>353</v>
      </c>
      <c r="E7" s="67" t="s">
        <v>354</v>
      </c>
    </row>
    <row r="8" spans="1:5" s="31" customFormat="1" ht="19.8" x14ac:dyDescent="0.3">
      <c r="A8" s="67" t="s">
        <v>95</v>
      </c>
      <c r="B8" s="67" t="s">
        <v>94</v>
      </c>
      <c r="C8" s="67" t="s">
        <v>355</v>
      </c>
      <c r="D8" s="67" t="s">
        <v>356</v>
      </c>
      <c r="E8" s="67" t="s">
        <v>357</v>
      </c>
    </row>
    <row r="9" spans="1:5" s="31" customFormat="1" ht="19.8" x14ac:dyDescent="0.3">
      <c r="A9" s="67" t="s">
        <v>83</v>
      </c>
      <c r="B9" s="67" t="s">
        <v>82</v>
      </c>
      <c r="C9" s="67" t="s">
        <v>358</v>
      </c>
      <c r="D9" s="67" t="s">
        <v>359</v>
      </c>
      <c r="E9" s="67" t="s">
        <v>360</v>
      </c>
    </row>
    <row r="10" spans="1:5" s="31" customFormat="1" ht="19.8" x14ac:dyDescent="0.3">
      <c r="A10" s="67" t="s">
        <v>89</v>
      </c>
      <c r="B10" s="67" t="s">
        <v>88</v>
      </c>
      <c r="C10" s="67" t="s">
        <v>361</v>
      </c>
      <c r="D10" s="67" t="s">
        <v>362</v>
      </c>
      <c r="E10" s="67" t="s">
        <v>363</v>
      </c>
    </row>
    <row r="11" spans="1:5" s="31" customFormat="1" ht="19.8" x14ac:dyDescent="0.3">
      <c r="A11" s="67" t="s">
        <v>45</v>
      </c>
      <c r="B11" s="67" t="s">
        <v>44</v>
      </c>
      <c r="C11" s="67" t="s">
        <v>364</v>
      </c>
      <c r="D11" s="67" t="s">
        <v>365</v>
      </c>
      <c r="E11" s="67" t="s">
        <v>366</v>
      </c>
    </row>
    <row r="12" spans="1:5" s="31" customFormat="1" ht="19.8" x14ac:dyDescent="0.3">
      <c r="A12" s="67" t="s">
        <v>118</v>
      </c>
      <c r="B12" s="67" t="s">
        <v>117</v>
      </c>
      <c r="C12" s="67" t="s">
        <v>367</v>
      </c>
      <c r="D12" s="67" t="s">
        <v>368</v>
      </c>
      <c r="E12" s="67" t="s">
        <v>369</v>
      </c>
    </row>
    <row r="13" spans="1:5" s="31" customFormat="1" ht="19.8" x14ac:dyDescent="0.3">
      <c r="A13" s="67" t="s">
        <v>86</v>
      </c>
      <c r="B13" s="67" t="s">
        <v>85</v>
      </c>
      <c r="C13" s="67" t="s">
        <v>370</v>
      </c>
      <c r="D13" s="67" t="s">
        <v>371</v>
      </c>
      <c r="E13" s="67" t="s">
        <v>372</v>
      </c>
    </row>
    <row r="14" spans="1:5" s="31" customFormat="1" ht="19.8" x14ac:dyDescent="0.3">
      <c r="A14" s="67" t="s">
        <v>151</v>
      </c>
      <c r="B14" s="67" t="s">
        <v>150</v>
      </c>
      <c r="C14" s="67" t="s">
        <v>373</v>
      </c>
      <c r="D14" s="67" t="s">
        <v>374</v>
      </c>
      <c r="E14" s="67" t="s">
        <v>375</v>
      </c>
    </row>
    <row r="15" spans="1:5" s="31" customFormat="1" ht="19.8" x14ac:dyDescent="0.3">
      <c r="A15" s="67" t="s">
        <v>80</v>
      </c>
      <c r="B15" s="67" t="s">
        <v>79</v>
      </c>
      <c r="C15" s="67" t="s">
        <v>376</v>
      </c>
      <c r="D15" s="67" t="s">
        <v>377</v>
      </c>
      <c r="E15" s="67" t="s">
        <v>378</v>
      </c>
    </row>
    <row r="16" spans="1:5" s="31" customFormat="1" ht="19.8" x14ac:dyDescent="0.3">
      <c r="A16" s="67" t="s">
        <v>142</v>
      </c>
      <c r="B16" s="67" t="s">
        <v>141</v>
      </c>
      <c r="C16" s="67" t="s">
        <v>379</v>
      </c>
      <c r="D16" s="67" t="s">
        <v>380</v>
      </c>
      <c r="E16" s="67" t="s">
        <v>381</v>
      </c>
    </row>
    <row r="17" spans="1:5" s="31" customFormat="1" ht="19.8" x14ac:dyDescent="0.3">
      <c r="A17" s="67" t="s">
        <v>60</v>
      </c>
      <c r="B17" s="67" t="s">
        <v>59</v>
      </c>
      <c r="C17" s="67" t="s">
        <v>382</v>
      </c>
      <c r="D17" s="67" t="s">
        <v>383</v>
      </c>
      <c r="E17" s="67" t="s">
        <v>384</v>
      </c>
    </row>
    <row r="18" spans="1:5" s="31" customFormat="1" ht="19.8" x14ac:dyDescent="0.3">
      <c r="A18" s="67" t="s">
        <v>42</v>
      </c>
      <c r="B18" s="67" t="s">
        <v>41</v>
      </c>
      <c r="C18" s="67" t="s">
        <v>385</v>
      </c>
      <c r="D18" s="67" t="s">
        <v>386</v>
      </c>
      <c r="E18" s="67" t="s">
        <v>387</v>
      </c>
    </row>
    <row r="19" spans="1:5" s="31" customFormat="1" ht="19.8" x14ac:dyDescent="0.3">
      <c r="A19" s="67" t="s">
        <v>39</v>
      </c>
      <c r="B19" s="67" t="s">
        <v>38</v>
      </c>
      <c r="C19" s="67" t="s">
        <v>388</v>
      </c>
      <c r="D19" s="67" t="s">
        <v>389</v>
      </c>
      <c r="E19" s="67" t="s">
        <v>390</v>
      </c>
    </row>
    <row r="20" spans="1:5" s="31" customFormat="1" ht="19.8" x14ac:dyDescent="0.3">
      <c r="A20" s="67" t="s">
        <v>136</v>
      </c>
      <c r="B20" s="67" t="s">
        <v>135</v>
      </c>
      <c r="C20" s="67" t="s">
        <v>391</v>
      </c>
      <c r="D20" s="67" t="s">
        <v>392</v>
      </c>
      <c r="E20" s="67" t="s">
        <v>393</v>
      </c>
    </row>
    <row r="21" spans="1:5" s="31" customFormat="1" ht="19.8" x14ac:dyDescent="0.3">
      <c r="A21" s="67" t="s">
        <v>92</v>
      </c>
      <c r="B21" s="67" t="s">
        <v>91</v>
      </c>
      <c r="C21" s="68" t="s">
        <v>394</v>
      </c>
      <c r="D21" s="67" t="s">
        <v>395</v>
      </c>
      <c r="E21" s="67" t="s">
        <v>396</v>
      </c>
    </row>
    <row r="22" spans="1:5" s="31" customFormat="1" ht="19.8" x14ac:dyDescent="0.3">
      <c r="A22" s="67" t="s">
        <v>114</v>
      </c>
      <c r="B22" s="67" t="s">
        <v>113</v>
      </c>
      <c r="C22" s="67" t="s">
        <v>397</v>
      </c>
      <c r="D22" s="67" t="s">
        <v>398</v>
      </c>
      <c r="E22" s="67" t="s">
        <v>399</v>
      </c>
    </row>
    <row r="23" spans="1:5" s="31" customFormat="1" ht="19.8" x14ac:dyDescent="0.3">
      <c r="A23" s="67" t="s">
        <v>54</v>
      </c>
      <c r="B23" s="67" t="s">
        <v>53</v>
      </c>
      <c r="C23" s="68" t="s">
        <v>400</v>
      </c>
      <c r="D23" s="67" t="s">
        <v>401</v>
      </c>
      <c r="E23" s="67" t="s">
        <v>402</v>
      </c>
    </row>
    <row r="24" spans="1:5" s="31" customFormat="1" ht="19.8" x14ac:dyDescent="0.3">
      <c r="A24" s="67" t="s">
        <v>36</v>
      </c>
      <c r="B24" s="67" t="s">
        <v>35</v>
      </c>
      <c r="C24" s="67" t="s">
        <v>403</v>
      </c>
      <c r="D24" s="67" t="s">
        <v>404</v>
      </c>
      <c r="E24" s="67" t="s">
        <v>405</v>
      </c>
    </row>
    <row r="25" spans="1:5" s="31" customFormat="1" ht="19.8" x14ac:dyDescent="0.3">
      <c r="A25" s="67" t="s">
        <v>68</v>
      </c>
      <c r="B25" s="67" t="s">
        <v>67</v>
      </c>
      <c r="C25" s="67" t="s">
        <v>406</v>
      </c>
      <c r="D25" s="67" t="s">
        <v>407</v>
      </c>
      <c r="E25" s="67" t="s">
        <v>408</v>
      </c>
    </row>
    <row r="26" spans="1:5" s="31" customFormat="1" ht="19.8" x14ac:dyDescent="0.3">
      <c r="A26" s="67" t="s">
        <v>48</v>
      </c>
      <c r="B26" s="67" t="s">
        <v>47</v>
      </c>
      <c r="C26" s="67" t="s">
        <v>409</v>
      </c>
      <c r="D26" s="67" t="s">
        <v>410</v>
      </c>
      <c r="E26" s="67" t="s">
        <v>411</v>
      </c>
    </row>
    <row r="27" spans="1:5" s="31" customFormat="1" ht="19.8" x14ac:dyDescent="0.3">
      <c r="A27" s="67" t="s">
        <v>57</v>
      </c>
      <c r="B27" s="67" t="s">
        <v>56</v>
      </c>
      <c r="C27" s="67" t="s">
        <v>412</v>
      </c>
      <c r="D27" s="67" t="s">
        <v>413</v>
      </c>
      <c r="E27" s="67" t="s">
        <v>414</v>
      </c>
    </row>
    <row r="28" spans="1:5" s="31" customFormat="1" ht="19.8" x14ac:dyDescent="0.3"/>
    <row r="29" spans="1:5" s="70" customFormat="1" ht="16.2" x14ac:dyDescent="0.3">
      <c r="A29" s="69"/>
      <c r="B29" s="69"/>
      <c r="C29" s="69"/>
      <c r="D29" s="69"/>
      <c r="E29" s="69"/>
    </row>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7CAF-D2A9-4B84-994E-86E6735F2B54}">
  <dimension ref="A1:L86"/>
  <sheetViews>
    <sheetView showGridLines="0" workbookViewId="0"/>
  </sheetViews>
  <sheetFormatPr defaultColWidth="9.109375" defaultRowHeight="12.6" x14ac:dyDescent="0.3"/>
  <cols>
    <col min="1" max="1" width="27.33203125" style="35" customWidth="1"/>
    <col min="2" max="2" width="11.33203125" style="35" customWidth="1"/>
    <col min="3" max="3" width="124.5546875" style="35" bestFit="1" customWidth="1"/>
    <col min="4" max="4" width="30.88671875" style="35" bestFit="1" customWidth="1"/>
    <col min="5" max="5" width="8.88671875" style="35" customWidth="1"/>
    <col min="6" max="6" width="9.109375" style="224"/>
    <col min="7" max="7" width="6.6640625" style="35" customWidth="1"/>
    <col min="8" max="9" width="9.109375" style="35"/>
    <col min="10" max="10" width="11.109375" style="35" customWidth="1"/>
    <col min="11" max="11" width="15.33203125" style="35" customWidth="1"/>
    <col min="12" max="16384" width="9.109375" style="35"/>
  </cols>
  <sheetData>
    <row r="1" spans="1:12" s="86" customFormat="1" ht="45" customHeight="1" x14ac:dyDescent="0.3">
      <c r="A1" s="293" t="s">
        <v>1636</v>
      </c>
      <c r="C1" s="85"/>
      <c r="D1" s="85"/>
      <c r="F1" s="232"/>
    </row>
    <row r="2" spans="1:12" s="31" customFormat="1" ht="19.8" x14ac:dyDescent="0.3">
      <c r="A2" s="31" t="s">
        <v>1637</v>
      </c>
      <c r="F2" s="239"/>
    </row>
    <row r="3" spans="1:12" s="31" customFormat="1" ht="19.8" x14ac:dyDescent="0.3">
      <c r="A3" s="31" t="s">
        <v>1638</v>
      </c>
      <c r="F3" s="240"/>
    </row>
    <row r="4" spans="1:12" s="31" customFormat="1" ht="19.8" x14ac:dyDescent="0.3">
      <c r="A4" s="31" t="s">
        <v>1639</v>
      </c>
      <c r="F4" s="240"/>
    </row>
    <row r="5" spans="1:12" s="31" customFormat="1" ht="24.75" customHeight="1" x14ac:dyDescent="0.3">
      <c r="A5" s="299" t="s">
        <v>1554</v>
      </c>
      <c r="B5" s="299"/>
      <c r="C5" s="299"/>
      <c r="D5" s="303">
        <v>483737657.67000002</v>
      </c>
      <c r="F5" s="240"/>
    </row>
    <row r="6" spans="1:12" s="31" customFormat="1" ht="24.9" customHeight="1" x14ac:dyDescent="0.3">
      <c r="A6" s="294" t="s">
        <v>1555</v>
      </c>
      <c r="B6" s="294" t="s">
        <v>1556</v>
      </c>
      <c r="C6" s="294" t="s">
        <v>1521</v>
      </c>
      <c r="D6" s="294" t="s">
        <v>1557</v>
      </c>
      <c r="E6" s="241"/>
      <c r="F6" s="240"/>
      <c r="G6" s="240"/>
      <c r="H6" s="240"/>
      <c r="I6" s="240"/>
      <c r="J6" s="240"/>
      <c r="K6" s="240"/>
      <c r="L6" s="240"/>
    </row>
    <row r="7" spans="1:12" s="31" customFormat="1" ht="19.8" x14ac:dyDescent="0.3">
      <c r="A7" s="31" t="s">
        <v>1558</v>
      </c>
      <c r="B7" s="31">
        <v>3001</v>
      </c>
      <c r="C7" s="31" t="s">
        <v>1640</v>
      </c>
      <c r="D7" s="238">
        <v>21775975.600000001</v>
      </c>
      <c r="F7" s="240"/>
    </row>
    <row r="8" spans="1:12" s="31" customFormat="1" ht="19.8" x14ac:dyDescent="0.3">
      <c r="A8" s="31" t="s">
        <v>1558</v>
      </c>
      <c r="B8" s="31">
        <v>3014</v>
      </c>
      <c r="C8" s="31" t="s">
        <v>1562</v>
      </c>
      <c r="D8" s="238">
        <v>1631.65</v>
      </c>
      <c r="F8" s="240"/>
    </row>
    <row r="9" spans="1:12" s="31" customFormat="1" ht="19.8" x14ac:dyDescent="0.3">
      <c r="A9" s="31" t="s">
        <v>1558</v>
      </c>
      <c r="B9" s="31">
        <v>3020</v>
      </c>
      <c r="C9" s="31" t="s">
        <v>1641</v>
      </c>
      <c r="D9" s="238">
        <v>126927962.90000001</v>
      </c>
      <c r="F9" s="240"/>
    </row>
    <row r="10" spans="1:12" s="31" customFormat="1" ht="19.8" x14ac:dyDescent="0.3">
      <c r="A10" s="31" t="s">
        <v>1558</v>
      </c>
      <c r="B10" s="31">
        <v>3025</v>
      </c>
      <c r="C10" s="31" t="s">
        <v>1642</v>
      </c>
      <c r="D10" s="238">
        <v>199115074.25999999</v>
      </c>
      <c r="F10" s="240"/>
    </row>
    <row r="11" spans="1:12" s="31" customFormat="1" ht="19.8" x14ac:dyDescent="0.3">
      <c r="A11" s="31" t="s">
        <v>1558</v>
      </c>
      <c r="B11" s="31">
        <v>3027</v>
      </c>
      <c r="C11" s="31" t="s">
        <v>1643</v>
      </c>
      <c r="D11" s="238">
        <v>79997678.519999996</v>
      </c>
      <c r="F11" s="240"/>
    </row>
    <row r="12" spans="1:12" s="31" customFormat="1" ht="19.8" x14ac:dyDescent="0.3">
      <c r="A12" s="31" t="s">
        <v>1558</v>
      </c>
      <c r="B12" s="31">
        <v>3056</v>
      </c>
      <c r="C12" s="31" t="s">
        <v>1644</v>
      </c>
      <c r="D12" s="238">
        <v>-2447.5</v>
      </c>
      <c r="F12" s="240"/>
    </row>
    <row r="13" spans="1:12" s="31" customFormat="1" ht="19.8" x14ac:dyDescent="0.3">
      <c r="A13" s="31" t="s">
        <v>1558</v>
      </c>
      <c r="B13" s="31">
        <v>3057</v>
      </c>
      <c r="C13" s="31" t="s">
        <v>1645</v>
      </c>
      <c r="D13" s="238">
        <v>2786472.4</v>
      </c>
      <c r="F13" s="240"/>
    </row>
    <row r="14" spans="1:12" s="31" customFormat="1" ht="19.8" x14ac:dyDescent="0.3">
      <c r="A14" s="31" t="s">
        <v>1558</v>
      </c>
      <c r="B14" s="31">
        <v>3777</v>
      </c>
      <c r="C14" s="31" t="s">
        <v>1646</v>
      </c>
      <c r="D14" s="238">
        <v>23700.5</v>
      </c>
      <c r="F14" s="240"/>
    </row>
    <row r="15" spans="1:12" s="31" customFormat="1" ht="19.8" x14ac:dyDescent="0.3">
      <c r="A15" s="31" t="s">
        <v>1558</v>
      </c>
      <c r="B15" s="31">
        <v>3851</v>
      </c>
      <c r="C15" s="31" t="s">
        <v>1647</v>
      </c>
      <c r="D15" s="238">
        <v>17878630.600000001</v>
      </c>
      <c r="F15" s="240"/>
    </row>
    <row r="16" spans="1:12" s="31" customFormat="1" ht="19.8" x14ac:dyDescent="0.3">
      <c r="A16" s="299" t="s">
        <v>1592</v>
      </c>
      <c r="B16" s="299"/>
      <c r="C16" s="299"/>
      <c r="D16" s="303">
        <v>448504678.92999995</v>
      </c>
      <c r="F16" s="240"/>
    </row>
    <row r="17" spans="1:6" s="31" customFormat="1" ht="19.8" x14ac:dyDescent="0.3">
      <c r="A17" s="31" t="s">
        <v>1593</v>
      </c>
      <c r="B17" s="31">
        <v>3765</v>
      </c>
      <c r="C17" s="31" t="s">
        <v>1594</v>
      </c>
      <c r="D17" s="238">
        <v>87402</v>
      </c>
      <c r="E17" s="241"/>
      <c r="F17" s="240"/>
    </row>
    <row r="18" spans="1:6" s="31" customFormat="1" ht="19.8" x14ac:dyDescent="0.3">
      <c r="A18" s="31" t="s">
        <v>1593</v>
      </c>
      <c r="B18" s="31">
        <v>3870</v>
      </c>
      <c r="C18" s="31" t="s">
        <v>1648</v>
      </c>
      <c r="D18" s="238">
        <v>756093.54</v>
      </c>
      <c r="E18" s="241"/>
      <c r="F18" s="240"/>
    </row>
    <row r="19" spans="1:6" s="31" customFormat="1" ht="19.8" x14ac:dyDescent="0.3">
      <c r="A19" s="31" t="s">
        <v>1593</v>
      </c>
      <c r="B19" s="31">
        <v>3972</v>
      </c>
      <c r="C19" s="31" t="s">
        <v>1629</v>
      </c>
      <c r="D19" s="238">
        <v>128379232.98999999</v>
      </c>
      <c r="E19" s="241"/>
      <c r="F19" s="240"/>
    </row>
    <row r="20" spans="1:6" s="31" customFormat="1" ht="19.8" x14ac:dyDescent="0.3">
      <c r="A20" s="299" t="s">
        <v>1604</v>
      </c>
      <c r="B20" s="299"/>
      <c r="C20" s="299"/>
      <c r="D20" s="303">
        <v>129222728.53</v>
      </c>
      <c r="F20" s="240"/>
    </row>
    <row r="21" spans="1:6" s="31" customFormat="1" ht="19.8" x14ac:dyDescent="0.3">
      <c r="A21" s="299" t="s">
        <v>1605</v>
      </c>
      <c r="B21" s="299"/>
      <c r="C21" s="299"/>
      <c r="D21" s="303">
        <v>1061465065.1299999</v>
      </c>
      <c r="F21" s="240"/>
    </row>
    <row r="22" spans="1:6" s="31" customFormat="1" ht="19.8" x14ac:dyDescent="0.3">
      <c r="A22" s="31" t="s">
        <v>1606</v>
      </c>
      <c r="B22" s="229" t="s">
        <v>1529</v>
      </c>
      <c r="C22" s="31" t="s">
        <v>1609</v>
      </c>
      <c r="D22" s="238">
        <v>9220.15</v>
      </c>
      <c r="F22" s="240"/>
    </row>
    <row r="23" spans="1:6" s="31" customFormat="1" ht="19.8" x14ac:dyDescent="0.3">
      <c r="A23" s="31" t="s">
        <v>1606</v>
      </c>
      <c r="B23" s="230" t="s">
        <v>1529</v>
      </c>
      <c r="C23" s="31" t="s">
        <v>1610</v>
      </c>
      <c r="D23" s="238">
        <v>118444.34</v>
      </c>
      <c r="F23" s="240"/>
    </row>
    <row r="24" spans="1:6" s="31" customFormat="1" ht="19.8" x14ac:dyDescent="0.3">
      <c r="A24" s="31" t="s">
        <v>1606</v>
      </c>
      <c r="B24" s="229" t="s">
        <v>1529</v>
      </c>
      <c r="C24" s="31" t="s">
        <v>1611</v>
      </c>
      <c r="D24" s="238">
        <v>17790464.800000001</v>
      </c>
      <c r="F24" s="240"/>
    </row>
    <row r="25" spans="1:6" s="31" customFormat="1" ht="19.8" x14ac:dyDescent="0.3">
      <c r="A25" s="31" t="s">
        <v>1606</v>
      </c>
      <c r="B25" s="230" t="s">
        <v>1529</v>
      </c>
      <c r="C25" s="31" t="s">
        <v>1612</v>
      </c>
      <c r="D25" s="238">
        <v>63003430.909999996</v>
      </c>
      <c r="F25" s="240"/>
    </row>
    <row r="26" spans="1:6" s="31" customFormat="1" ht="19.8" x14ac:dyDescent="0.3">
      <c r="A26" s="31" t="s">
        <v>1606</v>
      </c>
      <c r="B26" s="229" t="s">
        <v>1529</v>
      </c>
      <c r="C26" s="31" t="s">
        <v>1614</v>
      </c>
      <c r="D26" s="238">
        <v>8512553.4299999997</v>
      </c>
      <c r="F26" s="240"/>
    </row>
    <row r="27" spans="1:6" s="31" customFormat="1" ht="19.8" x14ac:dyDescent="0.3">
      <c r="A27" s="31" t="s">
        <v>1606</v>
      </c>
      <c r="B27" s="230" t="s">
        <v>1529</v>
      </c>
      <c r="C27" s="31" t="s">
        <v>1649</v>
      </c>
      <c r="D27" s="238">
        <v>222610609.69</v>
      </c>
      <c r="F27" s="240"/>
    </row>
    <row r="28" spans="1:6" s="31" customFormat="1" ht="19.8" x14ac:dyDescent="0.3">
      <c r="A28" s="31" t="s">
        <v>1606</v>
      </c>
      <c r="B28" s="229" t="s">
        <v>1529</v>
      </c>
      <c r="C28" s="31" t="s">
        <v>1615</v>
      </c>
      <c r="D28" s="238">
        <v>18775441.32</v>
      </c>
      <c r="F28" s="240"/>
    </row>
    <row r="29" spans="1:6" s="31" customFormat="1" ht="19.8" x14ac:dyDescent="0.3">
      <c r="A29" s="31" t="s">
        <v>1606</v>
      </c>
      <c r="B29" s="230" t="s">
        <v>1529</v>
      </c>
      <c r="C29" s="31" t="s">
        <v>1616</v>
      </c>
      <c r="D29" s="238">
        <v>134500</v>
      </c>
      <c r="F29" s="240"/>
    </row>
    <row r="30" spans="1:6" s="31" customFormat="1" ht="19.8" x14ac:dyDescent="0.3">
      <c r="A30" s="31" t="s">
        <v>1606</v>
      </c>
      <c r="B30" s="229" t="s">
        <v>1529</v>
      </c>
      <c r="C30" s="31" t="s">
        <v>1617</v>
      </c>
      <c r="D30" s="238">
        <v>3000</v>
      </c>
      <c r="F30" s="240"/>
    </row>
    <row r="31" spans="1:6" s="31" customFormat="1" ht="19.8" x14ac:dyDescent="0.3">
      <c r="A31" s="31" t="s">
        <v>1606</v>
      </c>
      <c r="B31" s="230" t="s">
        <v>1529</v>
      </c>
      <c r="C31" s="31" t="s">
        <v>1619</v>
      </c>
      <c r="D31" s="238">
        <v>25000</v>
      </c>
      <c r="F31" s="240"/>
    </row>
    <row r="32" spans="1:6" s="31" customFormat="1" ht="19.8" x14ac:dyDescent="0.3">
      <c r="A32" s="299" t="s">
        <v>1622</v>
      </c>
      <c r="B32" s="299"/>
      <c r="C32" s="299"/>
      <c r="D32" s="303">
        <v>330982664.63999999</v>
      </c>
      <c r="F32" s="240"/>
    </row>
    <row r="33" spans="1:6" s="31" customFormat="1" ht="19.8" x14ac:dyDescent="0.3">
      <c r="A33" s="31" t="s">
        <v>1623</v>
      </c>
      <c r="B33" s="31">
        <v>7803</v>
      </c>
      <c r="C33" s="31" t="s">
        <v>1650</v>
      </c>
      <c r="D33" s="238">
        <v>186380000</v>
      </c>
      <c r="F33" s="240"/>
    </row>
    <row r="34" spans="1:6" s="31" customFormat="1" ht="19.8" x14ac:dyDescent="0.3">
      <c r="A34" s="31" t="s">
        <v>1623</v>
      </c>
      <c r="B34" s="31">
        <v>7871</v>
      </c>
      <c r="C34" s="31" t="s">
        <v>1651</v>
      </c>
      <c r="D34" s="238">
        <v>400112.06</v>
      </c>
      <c r="F34" s="240"/>
    </row>
    <row r="35" spans="1:6" s="31" customFormat="1" ht="19.8" x14ac:dyDescent="0.3">
      <c r="A35" s="31" t="s">
        <v>1623</v>
      </c>
      <c r="B35" s="31">
        <v>7901</v>
      </c>
      <c r="C35" s="31" t="s">
        <v>1652</v>
      </c>
      <c r="D35" s="238">
        <v>181944.41</v>
      </c>
      <c r="F35" s="240"/>
    </row>
    <row r="36" spans="1:6" s="31" customFormat="1" ht="19.8" x14ac:dyDescent="0.3">
      <c r="A36" s="299" t="s">
        <v>1633</v>
      </c>
      <c r="B36" s="299"/>
      <c r="C36" s="299"/>
      <c r="D36" s="303">
        <v>186962056.47</v>
      </c>
      <c r="F36" s="240"/>
    </row>
    <row r="37" spans="1:6" s="31" customFormat="1" ht="19.8" x14ac:dyDescent="0.3">
      <c r="A37" s="299" t="s">
        <v>1634</v>
      </c>
      <c r="B37" s="299"/>
      <c r="C37" s="299"/>
      <c r="D37" s="303">
        <v>517944721.11000001</v>
      </c>
      <c r="F37" s="240"/>
    </row>
    <row r="38" spans="1:6" s="31" customFormat="1" ht="19.8" x14ac:dyDescent="0.3">
      <c r="A38" s="299" t="s">
        <v>1635</v>
      </c>
      <c r="B38" s="299"/>
      <c r="C38" s="299"/>
      <c r="D38" s="303">
        <v>543520344.01999986</v>
      </c>
      <c r="F38" s="240"/>
    </row>
    <row r="85" ht="11.4" customHeight="1" x14ac:dyDescent="0.3"/>
    <row r="86" ht="11.4" customHeight="1" x14ac:dyDescent="0.3"/>
  </sheetData>
  <conditionalFormatting sqref="A7:D15">
    <cfRule type="expression" dxfId="43" priority="2">
      <formula>ISEVEN(ROW())</formula>
    </cfRule>
  </conditionalFormatting>
  <conditionalFormatting sqref="A17:D19 A22:D31 A33:D35">
    <cfRule type="expression" dxfId="42" priority="1">
      <formula>ISODD(ROW())</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E58F-5EEE-4BC9-8709-C889A9B03418}">
  <dimension ref="A1:K214"/>
  <sheetViews>
    <sheetView showGridLines="0" workbookViewId="0"/>
  </sheetViews>
  <sheetFormatPr defaultColWidth="9.109375" defaultRowHeight="13.8" x14ac:dyDescent="0.25"/>
  <cols>
    <col min="1" max="1" width="19.5546875" style="250" customWidth="1"/>
    <col min="2" max="2" width="24.5546875" style="250" customWidth="1"/>
    <col min="3" max="3" width="21.5546875" style="250" customWidth="1"/>
    <col min="4" max="4" width="23.33203125" style="250" bestFit="1" customWidth="1"/>
    <col min="5" max="5" width="31.6640625" style="250" customWidth="1"/>
    <col min="6" max="6" width="34.33203125" style="250" customWidth="1"/>
    <col min="7" max="7" width="22.44140625" style="250" customWidth="1"/>
    <col min="8" max="9" width="9.109375" style="250"/>
    <col min="10" max="10" width="11.109375" style="253" customWidth="1"/>
    <col min="11" max="11" width="15.33203125" style="253" customWidth="1"/>
    <col min="12" max="16384" width="9.109375" style="250"/>
  </cols>
  <sheetData>
    <row r="1" spans="1:9" s="243" customFormat="1" ht="45" customHeight="1" x14ac:dyDescent="0.3">
      <c r="A1" s="293" t="s">
        <v>1653</v>
      </c>
      <c r="B1" s="242"/>
      <c r="C1" s="242"/>
      <c r="D1" s="242"/>
      <c r="E1" s="242"/>
      <c r="F1" s="242"/>
      <c r="G1" s="242"/>
    </row>
    <row r="2" spans="1:9" s="246" customFormat="1" ht="50.1" customHeight="1" x14ac:dyDescent="0.3">
      <c r="A2" s="294" t="s">
        <v>2</v>
      </c>
      <c r="B2" s="294" t="s">
        <v>423</v>
      </c>
      <c r="C2" s="294" t="s">
        <v>337</v>
      </c>
      <c r="D2" s="294" t="s">
        <v>4</v>
      </c>
      <c r="E2" s="294" t="s">
        <v>1654</v>
      </c>
      <c r="F2" s="294" t="s">
        <v>1655</v>
      </c>
      <c r="G2" s="304" t="s">
        <v>1656</v>
      </c>
    </row>
    <row r="3" spans="1:9" s="250" customFormat="1" ht="19.8" x14ac:dyDescent="0.3">
      <c r="A3" s="247">
        <v>1</v>
      </c>
      <c r="B3" s="247" t="s">
        <v>34</v>
      </c>
      <c r="C3" s="247" t="s">
        <v>35</v>
      </c>
      <c r="D3" s="248" t="s">
        <v>36</v>
      </c>
      <c r="E3" s="247">
        <v>1</v>
      </c>
      <c r="F3" s="247">
        <v>1</v>
      </c>
      <c r="G3" s="249">
        <v>1</v>
      </c>
      <c r="I3" s="251"/>
    </row>
    <row r="4" spans="1:9" s="250" customFormat="1" ht="19.8" x14ac:dyDescent="0.3">
      <c r="A4" s="247">
        <v>2</v>
      </c>
      <c r="B4" s="247" t="s">
        <v>37</v>
      </c>
      <c r="C4" s="247" t="s">
        <v>38</v>
      </c>
      <c r="D4" s="248" t="s">
        <v>39</v>
      </c>
      <c r="E4" s="247">
        <v>1</v>
      </c>
      <c r="F4" s="247">
        <v>0</v>
      </c>
      <c r="G4" s="249">
        <v>0</v>
      </c>
      <c r="I4" s="251"/>
    </row>
    <row r="5" spans="1:9" s="250" customFormat="1" ht="19.8" x14ac:dyDescent="0.3">
      <c r="A5" s="247">
        <v>3</v>
      </c>
      <c r="B5" s="247" t="s">
        <v>40</v>
      </c>
      <c r="C5" s="247" t="s">
        <v>41</v>
      </c>
      <c r="D5" s="248" t="s">
        <v>42</v>
      </c>
      <c r="E5" s="247">
        <v>10</v>
      </c>
      <c r="F5" s="247">
        <v>4</v>
      </c>
      <c r="G5" s="249">
        <v>0.4</v>
      </c>
      <c r="I5" s="251"/>
    </row>
    <row r="6" spans="1:9" s="250" customFormat="1" ht="19.8" x14ac:dyDescent="0.3">
      <c r="A6" s="247">
        <v>4</v>
      </c>
      <c r="B6" s="247" t="s">
        <v>43</v>
      </c>
      <c r="C6" s="247" t="s">
        <v>44</v>
      </c>
      <c r="D6" s="248" t="s">
        <v>45</v>
      </c>
      <c r="E6" s="247">
        <v>2</v>
      </c>
      <c r="F6" s="247">
        <v>1</v>
      </c>
      <c r="G6" s="249">
        <v>0.5</v>
      </c>
      <c r="I6" s="251"/>
    </row>
    <row r="7" spans="1:9" s="250" customFormat="1" ht="19.8" x14ac:dyDescent="0.3">
      <c r="A7" s="247">
        <v>6</v>
      </c>
      <c r="B7" s="247" t="s">
        <v>49</v>
      </c>
      <c r="C7" s="247" t="s">
        <v>50</v>
      </c>
      <c r="D7" s="248" t="s">
        <v>51</v>
      </c>
      <c r="E7" s="247">
        <v>1</v>
      </c>
      <c r="F7" s="247">
        <v>0</v>
      </c>
      <c r="G7" s="249">
        <v>0</v>
      </c>
      <c r="I7" s="251"/>
    </row>
    <row r="8" spans="1:9" s="250" customFormat="1" ht="19.8" x14ac:dyDescent="0.3">
      <c r="A8" s="247">
        <v>7</v>
      </c>
      <c r="B8" s="247" t="s">
        <v>52</v>
      </c>
      <c r="C8" s="247" t="s">
        <v>53</v>
      </c>
      <c r="D8" s="248" t="s">
        <v>54</v>
      </c>
      <c r="E8" s="247">
        <v>6</v>
      </c>
      <c r="F8" s="247">
        <v>4</v>
      </c>
      <c r="G8" s="249">
        <v>0.66666666666666663</v>
      </c>
      <c r="I8" s="251"/>
    </row>
    <row r="9" spans="1:9" s="250" customFormat="1" ht="19.8" x14ac:dyDescent="0.3">
      <c r="A9" s="247">
        <v>8</v>
      </c>
      <c r="B9" s="247" t="s">
        <v>55</v>
      </c>
      <c r="C9" s="247" t="s">
        <v>56</v>
      </c>
      <c r="D9" s="248" t="s">
        <v>57</v>
      </c>
      <c r="E9" s="247">
        <v>5</v>
      </c>
      <c r="F9" s="247">
        <v>3</v>
      </c>
      <c r="G9" s="249">
        <v>0.6</v>
      </c>
      <c r="I9" s="251"/>
    </row>
    <row r="10" spans="1:9" s="250" customFormat="1" ht="19.8" x14ac:dyDescent="0.3">
      <c r="A10" s="247">
        <v>9</v>
      </c>
      <c r="B10" s="247" t="s">
        <v>58</v>
      </c>
      <c r="C10" s="247" t="s">
        <v>59</v>
      </c>
      <c r="D10" s="248" t="s">
        <v>60</v>
      </c>
      <c r="E10" s="247">
        <v>1</v>
      </c>
      <c r="F10" s="247">
        <v>1</v>
      </c>
      <c r="G10" s="249">
        <v>1</v>
      </c>
      <c r="I10" s="251"/>
    </row>
    <row r="11" spans="1:9" s="250" customFormat="1" ht="19.8" x14ac:dyDescent="0.3">
      <c r="A11" s="247">
        <v>11</v>
      </c>
      <c r="B11" s="247" t="s">
        <v>62</v>
      </c>
      <c r="C11" s="247" t="s">
        <v>63</v>
      </c>
      <c r="D11" s="248" t="s">
        <v>55</v>
      </c>
      <c r="E11" s="247">
        <v>3</v>
      </c>
      <c r="F11" s="247">
        <v>2</v>
      </c>
      <c r="G11" s="249">
        <v>0.66666666666666663</v>
      </c>
      <c r="I11" s="251"/>
    </row>
    <row r="12" spans="1:9" s="250" customFormat="1" ht="19.8" x14ac:dyDescent="0.3">
      <c r="A12" s="247">
        <v>12</v>
      </c>
      <c r="B12" s="247" t="s">
        <v>64</v>
      </c>
      <c r="C12" s="247" t="s">
        <v>47</v>
      </c>
      <c r="D12" s="248" t="s">
        <v>48</v>
      </c>
      <c r="E12" s="247">
        <v>2</v>
      </c>
      <c r="F12" s="247">
        <v>2</v>
      </c>
      <c r="G12" s="249">
        <v>1</v>
      </c>
      <c r="I12" s="251"/>
    </row>
    <row r="13" spans="1:9" s="250" customFormat="1" ht="19.8" x14ac:dyDescent="0.3">
      <c r="A13" s="247">
        <v>13</v>
      </c>
      <c r="B13" s="247" t="s">
        <v>65</v>
      </c>
      <c r="C13" s="247" t="s">
        <v>44</v>
      </c>
      <c r="D13" s="248" t="s">
        <v>45</v>
      </c>
      <c r="E13" s="247">
        <v>3</v>
      </c>
      <c r="F13" s="247">
        <v>0</v>
      </c>
      <c r="G13" s="249">
        <v>0</v>
      </c>
      <c r="I13" s="251"/>
    </row>
    <row r="14" spans="1:9" s="250" customFormat="1" ht="19.8" x14ac:dyDescent="0.3">
      <c r="A14" s="247">
        <v>14</v>
      </c>
      <c r="B14" s="247" t="s">
        <v>66</v>
      </c>
      <c r="C14" s="247" t="s">
        <v>67</v>
      </c>
      <c r="D14" s="248" t="s">
        <v>68</v>
      </c>
      <c r="E14" s="247">
        <v>8</v>
      </c>
      <c r="F14" s="247">
        <v>4</v>
      </c>
      <c r="G14" s="249">
        <v>0.5</v>
      </c>
      <c r="I14" s="251"/>
    </row>
    <row r="15" spans="1:9" s="250" customFormat="1" ht="19.8" x14ac:dyDescent="0.3">
      <c r="A15" s="247">
        <v>15</v>
      </c>
      <c r="B15" s="247" t="s">
        <v>69</v>
      </c>
      <c r="C15" s="247" t="s">
        <v>53</v>
      </c>
      <c r="D15" s="248" t="s">
        <v>54</v>
      </c>
      <c r="E15" s="247">
        <v>22</v>
      </c>
      <c r="F15" s="247">
        <v>16</v>
      </c>
      <c r="G15" s="249">
        <v>0.72727272727272729</v>
      </c>
      <c r="I15" s="251"/>
    </row>
    <row r="16" spans="1:9" s="250" customFormat="1" ht="19.8" x14ac:dyDescent="0.3">
      <c r="A16" s="247">
        <v>16</v>
      </c>
      <c r="B16" s="247" t="s">
        <v>70</v>
      </c>
      <c r="C16" s="247" t="s">
        <v>63</v>
      </c>
      <c r="D16" s="248" t="s">
        <v>55</v>
      </c>
      <c r="E16" s="247">
        <v>3</v>
      </c>
      <c r="F16" s="247">
        <v>3</v>
      </c>
      <c r="G16" s="249">
        <v>1</v>
      </c>
      <c r="I16" s="251"/>
    </row>
    <row r="17" spans="1:9" s="250" customFormat="1" ht="19.8" x14ac:dyDescent="0.3">
      <c r="A17" s="247">
        <v>17</v>
      </c>
      <c r="B17" s="247" t="s">
        <v>71</v>
      </c>
      <c r="C17" s="247" t="s">
        <v>72</v>
      </c>
      <c r="D17" s="248" t="s">
        <v>73</v>
      </c>
      <c r="E17" s="247">
        <v>1</v>
      </c>
      <c r="F17" s="247">
        <v>0</v>
      </c>
      <c r="G17" s="249">
        <v>0</v>
      </c>
      <c r="I17" s="251"/>
    </row>
    <row r="18" spans="1:9" s="250" customFormat="1" ht="19.8" x14ac:dyDescent="0.3">
      <c r="A18" s="247">
        <v>18</v>
      </c>
      <c r="B18" s="247" t="s">
        <v>74</v>
      </c>
      <c r="C18" s="247" t="s">
        <v>67</v>
      </c>
      <c r="D18" s="248" t="s">
        <v>68</v>
      </c>
      <c r="E18" s="247">
        <v>4</v>
      </c>
      <c r="F18" s="247">
        <v>3</v>
      </c>
      <c r="G18" s="249">
        <v>0.75</v>
      </c>
      <c r="I18" s="251"/>
    </row>
    <row r="19" spans="1:9" s="250" customFormat="1" ht="19.8" x14ac:dyDescent="0.3">
      <c r="A19" s="247">
        <v>19</v>
      </c>
      <c r="B19" s="247" t="s">
        <v>75</v>
      </c>
      <c r="C19" s="247" t="s">
        <v>76</v>
      </c>
      <c r="D19" s="248" t="s">
        <v>77</v>
      </c>
      <c r="E19" s="247">
        <v>5</v>
      </c>
      <c r="F19" s="247">
        <v>3</v>
      </c>
      <c r="G19" s="249">
        <v>0.6</v>
      </c>
      <c r="I19" s="251"/>
    </row>
    <row r="20" spans="1:9" s="250" customFormat="1" ht="19.8" x14ac:dyDescent="0.3">
      <c r="A20" s="247">
        <v>20</v>
      </c>
      <c r="B20" s="247" t="s">
        <v>78</v>
      </c>
      <c r="C20" s="247" t="s">
        <v>79</v>
      </c>
      <c r="D20" s="248" t="s">
        <v>80</v>
      </c>
      <c r="E20" s="247">
        <v>7</v>
      </c>
      <c r="F20" s="247">
        <v>2</v>
      </c>
      <c r="G20" s="249">
        <v>0.2857142857142857</v>
      </c>
      <c r="I20" s="251"/>
    </row>
    <row r="21" spans="1:9" s="250" customFormat="1" ht="19.8" x14ac:dyDescent="0.3">
      <c r="A21" s="247">
        <v>21</v>
      </c>
      <c r="B21" s="247" t="s">
        <v>81</v>
      </c>
      <c r="C21" s="247" t="s">
        <v>82</v>
      </c>
      <c r="D21" s="248" t="s">
        <v>83</v>
      </c>
      <c r="E21" s="247">
        <v>7</v>
      </c>
      <c r="F21" s="247">
        <v>5</v>
      </c>
      <c r="G21" s="249">
        <v>0.7142857142857143</v>
      </c>
      <c r="I21" s="251"/>
    </row>
    <row r="22" spans="1:9" s="250" customFormat="1" ht="19.8" x14ac:dyDescent="0.3">
      <c r="A22" s="247">
        <v>22</v>
      </c>
      <c r="B22" s="247" t="s">
        <v>84</v>
      </c>
      <c r="C22" s="247" t="s">
        <v>85</v>
      </c>
      <c r="D22" s="248" t="s">
        <v>86</v>
      </c>
      <c r="E22" s="247">
        <v>1</v>
      </c>
      <c r="F22" s="247">
        <v>1</v>
      </c>
      <c r="G22" s="249">
        <v>1</v>
      </c>
      <c r="I22" s="251"/>
    </row>
    <row r="23" spans="1:9" s="250" customFormat="1" ht="19.8" x14ac:dyDescent="0.3">
      <c r="A23" s="247">
        <v>23</v>
      </c>
      <c r="B23" s="247" t="s">
        <v>87</v>
      </c>
      <c r="C23" s="247" t="s">
        <v>88</v>
      </c>
      <c r="D23" s="248" t="s">
        <v>89</v>
      </c>
      <c r="E23" s="247">
        <v>1</v>
      </c>
      <c r="F23" s="247">
        <v>1</v>
      </c>
      <c r="G23" s="249">
        <v>1</v>
      </c>
      <c r="I23" s="251"/>
    </row>
    <row r="24" spans="1:9" s="250" customFormat="1" ht="19.8" x14ac:dyDescent="0.3">
      <c r="A24" s="247">
        <v>24</v>
      </c>
      <c r="B24" s="247" t="s">
        <v>90</v>
      </c>
      <c r="C24" s="247" t="s">
        <v>91</v>
      </c>
      <c r="D24" s="248" t="s">
        <v>92</v>
      </c>
      <c r="E24" s="247">
        <v>1</v>
      </c>
      <c r="F24" s="247">
        <v>1</v>
      </c>
      <c r="G24" s="249">
        <v>1</v>
      </c>
      <c r="I24" s="251"/>
    </row>
    <row r="25" spans="1:9" s="250" customFormat="1" ht="19.8" x14ac:dyDescent="0.3">
      <c r="A25" s="247">
        <v>25</v>
      </c>
      <c r="B25" s="247" t="s">
        <v>93</v>
      </c>
      <c r="C25" s="247" t="s">
        <v>94</v>
      </c>
      <c r="D25" s="248" t="s">
        <v>95</v>
      </c>
      <c r="E25" s="247">
        <v>3</v>
      </c>
      <c r="F25" s="247">
        <v>1</v>
      </c>
      <c r="G25" s="249">
        <v>0.33333333333333331</v>
      </c>
      <c r="I25" s="251"/>
    </row>
    <row r="26" spans="1:9" s="250" customFormat="1" ht="19.8" x14ac:dyDescent="0.3">
      <c r="A26" s="247">
        <v>26</v>
      </c>
      <c r="B26" s="247" t="s">
        <v>96</v>
      </c>
      <c r="C26" s="247" t="s">
        <v>82</v>
      </c>
      <c r="D26" s="248" t="s">
        <v>83</v>
      </c>
      <c r="E26" s="247">
        <v>3</v>
      </c>
      <c r="F26" s="247">
        <v>2</v>
      </c>
      <c r="G26" s="249">
        <v>0.66666666666666663</v>
      </c>
      <c r="I26" s="251"/>
    </row>
    <row r="27" spans="1:9" s="250" customFormat="1" ht="19.8" x14ac:dyDescent="0.3">
      <c r="A27" s="247">
        <v>27</v>
      </c>
      <c r="B27" s="247" t="s">
        <v>97</v>
      </c>
      <c r="C27" s="247" t="s">
        <v>63</v>
      </c>
      <c r="D27" s="248" t="s">
        <v>55</v>
      </c>
      <c r="E27" s="247">
        <v>6</v>
      </c>
      <c r="F27" s="247">
        <v>5</v>
      </c>
      <c r="G27" s="249">
        <v>0.83333333333333337</v>
      </c>
      <c r="I27" s="251"/>
    </row>
    <row r="28" spans="1:9" s="250" customFormat="1" ht="19.8" x14ac:dyDescent="0.3">
      <c r="A28" s="247">
        <v>28</v>
      </c>
      <c r="B28" s="247" t="s">
        <v>98</v>
      </c>
      <c r="C28" s="247" t="s">
        <v>63</v>
      </c>
      <c r="D28" s="248" t="s">
        <v>55</v>
      </c>
      <c r="E28" s="247">
        <v>2</v>
      </c>
      <c r="F28" s="247">
        <v>2</v>
      </c>
      <c r="G28" s="249">
        <v>1</v>
      </c>
      <c r="I28" s="251"/>
    </row>
    <row r="29" spans="1:9" s="250" customFormat="1" ht="19.8" x14ac:dyDescent="0.3">
      <c r="A29" s="247">
        <v>29</v>
      </c>
      <c r="B29" s="247" t="s">
        <v>99</v>
      </c>
      <c r="C29" s="247" t="s">
        <v>56</v>
      </c>
      <c r="D29" s="248" t="s">
        <v>57</v>
      </c>
      <c r="E29" s="247">
        <v>1</v>
      </c>
      <c r="F29" s="247">
        <v>1</v>
      </c>
      <c r="G29" s="249">
        <v>1</v>
      </c>
      <c r="I29" s="251"/>
    </row>
    <row r="30" spans="1:9" s="250" customFormat="1" ht="19.8" x14ac:dyDescent="0.3">
      <c r="A30" s="247">
        <v>30</v>
      </c>
      <c r="B30" s="247" t="s">
        <v>100</v>
      </c>
      <c r="C30" s="247" t="s">
        <v>72</v>
      </c>
      <c r="D30" s="248" t="s">
        <v>73</v>
      </c>
      <c r="E30" s="247">
        <v>4</v>
      </c>
      <c r="F30" s="247">
        <v>4</v>
      </c>
      <c r="G30" s="249">
        <v>1</v>
      </c>
      <c r="I30" s="251"/>
    </row>
    <row r="31" spans="1:9" s="250" customFormat="1" ht="19.8" x14ac:dyDescent="0.3">
      <c r="A31" s="247">
        <v>31</v>
      </c>
      <c r="B31" s="247" t="s">
        <v>101</v>
      </c>
      <c r="C31" s="247" t="s">
        <v>91</v>
      </c>
      <c r="D31" s="248" t="s">
        <v>92</v>
      </c>
      <c r="E31" s="247">
        <v>10</v>
      </c>
      <c r="F31" s="247">
        <v>7</v>
      </c>
      <c r="G31" s="249">
        <v>0.7</v>
      </c>
      <c r="I31" s="251"/>
    </row>
    <row r="32" spans="1:9" s="250" customFormat="1" ht="19.8" x14ac:dyDescent="0.3">
      <c r="A32" s="247">
        <v>33</v>
      </c>
      <c r="B32" s="247" t="s">
        <v>103</v>
      </c>
      <c r="C32" s="247" t="s">
        <v>50</v>
      </c>
      <c r="D32" s="248" t="s">
        <v>51</v>
      </c>
      <c r="E32" s="247">
        <v>2</v>
      </c>
      <c r="F32" s="247">
        <v>1</v>
      </c>
      <c r="G32" s="249">
        <v>0.5</v>
      </c>
      <c r="I32" s="251"/>
    </row>
    <row r="33" spans="1:9" s="250" customFormat="1" ht="19.8" x14ac:dyDescent="0.3">
      <c r="A33" s="247">
        <v>34</v>
      </c>
      <c r="B33" s="247" t="s">
        <v>104</v>
      </c>
      <c r="C33" s="247" t="s">
        <v>76</v>
      </c>
      <c r="D33" s="248" t="s">
        <v>77</v>
      </c>
      <c r="E33" s="247">
        <v>2</v>
      </c>
      <c r="F33" s="247">
        <v>2</v>
      </c>
      <c r="G33" s="249">
        <v>1</v>
      </c>
      <c r="I33" s="251"/>
    </row>
    <row r="34" spans="1:9" s="250" customFormat="1" ht="19.8" x14ac:dyDescent="0.3">
      <c r="A34" s="247">
        <v>36</v>
      </c>
      <c r="B34" s="247" t="s">
        <v>106</v>
      </c>
      <c r="C34" s="247" t="s">
        <v>107</v>
      </c>
      <c r="D34" s="248" t="s">
        <v>108</v>
      </c>
      <c r="E34" s="247">
        <v>9</v>
      </c>
      <c r="F34" s="247">
        <v>4</v>
      </c>
      <c r="G34" s="249">
        <v>0.44444444444444442</v>
      </c>
      <c r="I34" s="251"/>
    </row>
    <row r="35" spans="1:9" s="250" customFormat="1" ht="19.8" x14ac:dyDescent="0.3">
      <c r="A35" s="247">
        <v>37</v>
      </c>
      <c r="B35" s="247" t="s">
        <v>109</v>
      </c>
      <c r="C35" s="247" t="s">
        <v>35</v>
      </c>
      <c r="D35" s="248" t="s">
        <v>36</v>
      </c>
      <c r="E35" s="247">
        <v>4</v>
      </c>
      <c r="F35" s="247">
        <v>3</v>
      </c>
      <c r="G35" s="249">
        <v>0.75</v>
      </c>
      <c r="I35" s="251"/>
    </row>
    <row r="36" spans="1:9" s="250" customFormat="1" ht="19.8" x14ac:dyDescent="0.3">
      <c r="A36" s="247">
        <v>38</v>
      </c>
      <c r="B36" s="247" t="s">
        <v>89</v>
      </c>
      <c r="C36" s="247" t="s">
        <v>88</v>
      </c>
      <c r="D36" s="248" t="s">
        <v>89</v>
      </c>
      <c r="E36" s="247">
        <v>5</v>
      </c>
      <c r="F36" s="247">
        <v>4</v>
      </c>
      <c r="G36" s="249">
        <v>0.8</v>
      </c>
      <c r="I36" s="251"/>
    </row>
    <row r="37" spans="1:9" s="250" customFormat="1" ht="19.8" x14ac:dyDescent="0.3">
      <c r="A37" s="247">
        <v>39</v>
      </c>
      <c r="B37" s="247" t="s">
        <v>110</v>
      </c>
      <c r="C37" s="247" t="s">
        <v>47</v>
      </c>
      <c r="D37" s="248" t="s">
        <v>48</v>
      </c>
      <c r="E37" s="247">
        <v>4</v>
      </c>
      <c r="F37" s="247">
        <v>1</v>
      </c>
      <c r="G37" s="249">
        <v>0.25</v>
      </c>
      <c r="I37" s="251"/>
    </row>
    <row r="38" spans="1:9" s="250" customFormat="1" ht="19.8" x14ac:dyDescent="0.3">
      <c r="A38" s="247">
        <v>43</v>
      </c>
      <c r="B38" s="247" t="s">
        <v>116</v>
      </c>
      <c r="C38" s="247" t="s">
        <v>117</v>
      </c>
      <c r="D38" s="248" t="s">
        <v>118</v>
      </c>
      <c r="E38" s="247">
        <v>10</v>
      </c>
      <c r="F38" s="247">
        <v>7</v>
      </c>
      <c r="G38" s="249">
        <v>0.7</v>
      </c>
      <c r="I38" s="251"/>
    </row>
    <row r="39" spans="1:9" s="250" customFormat="1" ht="19.8" x14ac:dyDescent="0.3">
      <c r="A39" s="247">
        <v>44</v>
      </c>
      <c r="B39" s="247" t="s">
        <v>119</v>
      </c>
      <c r="C39" s="247" t="s">
        <v>88</v>
      </c>
      <c r="D39" s="248" t="s">
        <v>89</v>
      </c>
      <c r="E39" s="247">
        <v>3</v>
      </c>
      <c r="F39" s="247">
        <v>3</v>
      </c>
      <c r="G39" s="249">
        <v>1</v>
      </c>
      <c r="I39" s="251"/>
    </row>
    <row r="40" spans="1:9" s="250" customFormat="1" ht="19.8" x14ac:dyDescent="0.3">
      <c r="A40" s="247">
        <v>45</v>
      </c>
      <c r="B40" s="247" t="s">
        <v>120</v>
      </c>
      <c r="C40" s="247" t="s">
        <v>56</v>
      </c>
      <c r="D40" s="248" t="s">
        <v>57</v>
      </c>
      <c r="E40" s="247">
        <v>4</v>
      </c>
      <c r="F40" s="247">
        <v>3</v>
      </c>
      <c r="G40" s="249">
        <v>0.75</v>
      </c>
      <c r="I40" s="251"/>
    </row>
    <row r="41" spans="1:9" s="250" customFormat="1" ht="19.8" x14ac:dyDescent="0.3">
      <c r="A41" s="247">
        <v>46</v>
      </c>
      <c r="B41" s="247" t="s">
        <v>121</v>
      </c>
      <c r="C41" s="247" t="s">
        <v>53</v>
      </c>
      <c r="D41" s="248" t="s">
        <v>54</v>
      </c>
      <c r="E41" s="247">
        <v>2</v>
      </c>
      <c r="F41" s="247">
        <v>1</v>
      </c>
      <c r="G41" s="249">
        <v>0.5</v>
      </c>
      <c r="I41" s="251"/>
    </row>
    <row r="42" spans="1:9" s="250" customFormat="1" ht="19.8" x14ac:dyDescent="0.3">
      <c r="A42" s="247">
        <v>47</v>
      </c>
      <c r="B42" s="247" t="s">
        <v>122</v>
      </c>
      <c r="C42" s="247" t="s">
        <v>94</v>
      </c>
      <c r="D42" s="248" t="s">
        <v>95</v>
      </c>
      <c r="E42" s="247">
        <v>4</v>
      </c>
      <c r="F42" s="247">
        <v>1</v>
      </c>
      <c r="G42" s="249">
        <v>0.25</v>
      </c>
      <c r="I42" s="251"/>
    </row>
    <row r="43" spans="1:9" s="250" customFormat="1" ht="19.8" x14ac:dyDescent="0.3">
      <c r="A43" s="247">
        <v>49</v>
      </c>
      <c r="B43" s="247" t="s">
        <v>124</v>
      </c>
      <c r="C43" s="247" t="s">
        <v>47</v>
      </c>
      <c r="D43" s="248" t="s">
        <v>48</v>
      </c>
      <c r="E43" s="247">
        <v>3</v>
      </c>
      <c r="F43" s="247">
        <v>3</v>
      </c>
      <c r="G43" s="249">
        <v>1</v>
      </c>
      <c r="I43" s="251"/>
    </row>
    <row r="44" spans="1:9" s="250" customFormat="1" ht="19.8" x14ac:dyDescent="0.3">
      <c r="A44" s="247">
        <v>50</v>
      </c>
      <c r="B44" s="247" t="s">
        <v>125</v>
      </c>
      <c r="C44" s="247" t="s">
        <v>67</v>
      </c>
      <c r="D44" s="248" t="s">
        <v>68</v>
      </c>
      <c r="E44" s="247">
        <v>5</v>
      </c>
      <c r="F44" s="247">
        <v>4</v>
      </c>
      <c r="G44" s="249">
        <v>0.8</v>
      </c>
      <c r="I44" s="251"/>
    </row>
    <row r="45" spans="1:9" s="250" customFormat="1" ht="19.8" x14ac:dyDescent="0.3">
      <c r="A45" s="247">
        <v>53</v>
      </c>
      <c r="B45" s="247" t="s">
        <v>128</v>
      </c>
      <c r="C45" s="247" t="s">
        <v>113</v>
      </c>
      <c r="D45" s="248" t="s">
        <v>114</v>
      </c>
      <c r="E45" s="247">
        <v>1</v>
      </c>
      <c r="F45" s="247">
        <v>0</v>
      </c>
      <c r="G45" s="249">
        <v>0</v>
      </c>
      <c r="I45" s="251"/>
    </row>
    <row r="46" spans="1:9" s="250" customFormat="1" ht="19.8" x14ac:dyDescent="0.3">
      <c r="A46" s="247">
        <v>55</v>
      </c>
      <c r="B46" s="247" t="s">
        <v>130</v>
      </c>
      <c r="C46" s="247" t="s">
        <v>85</v>
      </c>
      <c r="D46" s="248" t="s">
        <v>86</v>
      </c>
      <c r="E46" s="247">
        <v>4</v>
      </c>
      <c r="F46" s="247">
        <v>3</v>
      </c>
      <c r="G46" s="249">
        <v>0.75</v>
      </c>
      <c r="I46" s="251"/>
    </row>
    <row r="47" spans="1:9" s="250" customFormat="1" ht="19.8" x14ac:dyDescent="0.3">
      <c r="A47" s="247">
        <v>57</v>
      </c>
      <c r="B47" s="247" t="s">
        <v>118</v>
      </c>
      <c r="C47" s="247" t="s">
        <v>117</v>
      </c>
      <c r="D47" s="248" t="s">
        <v>118</v>
      </c>
      <c r="E47" s="247">
        <v>19</v>
      </c>
      <c r="F47" s="247">
        <v>13</v>
      </c>
      <c r="G47" s="249">
        <v>0.68421052631578949</v>
      </c>
      <c r="I47" s="251"/>
    </row>
    <row r="48" spans="1:9" s="250" customFormat="1" ht="19.8" x14ac:dyDescent="0.3">
      <c r="A48" s="247">
        <v>59</v>
      </c>
      <c r="B48" s="247" t="s">
        <v>133</v>
      </c>
      <c r="C48" s="247" t="s">
        <v>50</v>
      </c>
      <c r="D48" s="248" t="s">
        <v>51</v>
      </c>
      <c r="E48" s="247">
        <v>2</v>
      </c>
      <c r="F48" s="247">
        <v>0</v>
      </c>
      <c r="G48" s="249">
        <v>0</v>
      </c>
      <c r="I48" s="251"/>
    </row>
    <row r="49" spans="1:9" s="250" customFormat="1" ht="19.8" x14ac:dyDescent="0.3">
      <c r="A49" s="247">
        <v>60</v>
      </c>
      <c r="B49" s="247" t="s">
        <v>134</v>
      </c>
      <c r="C49" s="247" t="s">
        <v>135</v>
      </c>
      <c r="D49" s="248" t="s">
        <v>136</v>
      </c>
      <c r="E49" s="247">
        <v>1</v>
      </c>
      <c r="F49" s="247">
        <v>0</v>
      </c>
      <c r="G49" s="249">
        <v>0</v>
      </c>
      <c r="I49" s="251"/>
    </row>
    <row r="50" spans="1:9" s="250" customFormat="1" ht="19.8" x14ac:dyDescent="0.3">
      <c r="A50" s="247">
        <v>61</v>
      </c>
      <c r="B50" s="247" t="s">
        <v>137</v>
      </c>
      <c r="C50" s="247" t="s">
        <v>117</v>
      </c>
      <c r="D50" s="248" t="s">
        <v>118</v>
      </c>
      <c r="E50" s="247">
        <v>13</v>
      </c>
      <c r="F50" s="247">
        <v>10</v>
      </c>
      <c r="G50" s="249">
        <v>0.76923076923076927</v>
      </c>
      <c r="I50" s="251"/>
    </row>
    <row r="51" spans="1:9" s="250" customFormat="1" ht="19.8" x14ac:dyDescent="0.3">
      <c r="A51" s="247">
        <v>62</v>
      </c>
      <c r="B51" s="247" t="s">
        <v>430</v>
      </c>
      <c r="C51" s="247" t="s">
        <v>56</v>
      </c>
      <c r="D51" s="248" t="s">
        <v>57</v>
      </c>
      <c r="E51" s="247">
        <v>10</v>
      </c>
      <c r="F51" s="247">
        <v>5</v>
      </c>
      <c r="G51" s="249">
        <v>0.5</v>
      </c>
      <c r="I51" s="251"/>
    </row>
    <row r="52" spans="1:9" s="250" customFormat="1" ht="19.8" x14ac:dyDescent="0.3">
      <c r="A52" s="247">
        <v>63</v>
      </c>
      <c r="B52" s="247" t="s">
        <v>139</v>
      </c>
      <c r="C52" s="247" t="s">
        <v>88</v>
      </c>
      <c r="D52" s="248" t="s">
        <v>89</v>
      </c>
      <c r="E52" s="247">
        <v>2</v>
      </c>
      <c r="F52" s="247">
        <v>2</v>
      </c>
      <c r="G52" s="249">
        <v>1</v>
      </c>
      <c r="I52" s="251"/>
    </row>
    <row r="53" spans="1:9" s="250" customFormat="1" ht="19.8" x14ac:dyDescent="0.3">
      <c r="A53" s="247">
        <v>64</v>
      </c>
      <c r="B53" s="247" t="s">
        <v>140</v>
      </c>
      <c r="C53" s="247" t="s">
        <v>141</v>
      </c>
      <c r="D53" s="248" t="s">
        <v>142</v>
      </c>
      <c r="E53" s="247">
        <v>1</v>
      </c>
      <c r="F53" s="247">
        <v>1</v>
      </c>
      <c r="G53" s="249">
        <v>1</v>
      </c>
      <c r="I53" s="251"/>
    </row>
    <row r="54" spans="1:9" s="250" customFormat="1" ht="19.8" x14ac:dyDescent="0.3">
      <c r="A54" s="247">
        <v>65</v>
      </c>
      <c r="B54" s="247" t="s">
        <v>143</v>
      </c>
      <c r="C54" s="247" t="s">
        <v>88</v>
      </c>
      <c r="D54" s="248" t="s">
        <v>89</v>
      </c>
      <c r="E54" s="247">
        <v>3</v>
      </c>
      <c r="F54" s="247">
        <v>2</v>
      </c>
      <c r="G54" s="249">
        <v>0.66666666666666663</v>
      </c>
      <c r="I54" s="251"/>
    </row>
    <row r="55" spans="1:9" s="250" customFormat="1" ht="19.8" x14ac:dyDescent="0.3">
      <c r="A55" s="247">
        <v>68</v>
      </c>
      <c r="B55" s="247" t="s">
        <v>145</v>
      </c>
      <c r="C55" s="247" t="s">
        <v>94</v>
      </c>
      <c r="D55" s="248" t="s">
        <v>95</v>
      </c>
      <c r="E55" s="247">
        <v>6</v>
      </c>
      <c r="F55" s="247">
        <v>2</v>
      </c>
      <c r="G55" s="249">
        <v>0.33333333333333331</v>
      </c>
      <c r="I55" s="251"/>
    </row>
    <row r="56" spans="1:9" s="250" customFormat="1" ht="19.8" x14ac:dyDescent="0.3">
      <c r="A56" s="247">
        <v>69</v>
      </c>
      <c r="B56" s="247" t="s">
        <v>146</v>
      </c>
      <c r="C56" s="247" t="s">
        <v>38</v>
      </c>
      <c r="D56" s="248" t="s">
        <v>39</v>
      </c>
      <c r="E56" s="247">
        <v>10</v>
      </c>
      <c r="F56" s="247">
        <v>6</v>
      </c>
      <c r="G56" s="249">
        <v>0.6</v>
      </c>
      <c r="I56" s="251"/>
    </row>
    <row r="57" spans="1:9" s="250" customFormat="1" ht="19.8" x14ac:dyDescent="0.3">
      <c r="A57" s="247">
        <v>71</v>
      </c>
      <c r="B57" s="247" t="s">
        <v>148</v>
      </c>
      <c r="C57" s="247" t="s">
        <v>117</v>
      </c>
      <c r="D57" s="248" t="s">
        <v>118</v>
      </c>
      <c r="E57" s="247">
        <v>4</v>
      </c>
      <c r="F57" s="247">
        <v>2</v>
      </c>
      <c r="G57" s="249">
        <v>0.5</v>
      </c>
      <c r="I57" s="251"/>
    </row>
    <row r="58" spans="1:9" s="250" customFormat="1" ht="19.8" x14ac:dyDescent="0.3">
      <c r="A58" s="247">
        <v>72</v>
      </c>
      <c r="B58" s="247" t="s">
        <v>86</v>
      </c>
      <c r="C58" s="247" t="s">
        <v>85</v>
      </c>
      <c r="D58" s="248" t="s">
        <v>86</v>
      </c>
      <c r="E58" s="247">
        <v>19</v>
      </c>
      <c r="F58" s="247">
        <v>13</v>
      </c>
      <c r="G58" s="249">
        <v>0.68421052631578949</v>
      </c>
      <c r="I58" s="251"/>
    </row>
    <row r="59" spans="1:9" s="250" customFormat="1" ht="19.8" x14ac:dyDescent="0.3">
      <c r="A59" s="247">
        <v>73</v>
      </c>
      <c r="B59" s="247" t="s">
        <v>149</v>
      </c>
      <c r="C59" s="247" t="s">
        <v>150</v>
      </c>
      <c r="D59" s="248" t="s">
        <v>151</v>
      </c>
      <c r="E59" s="247">
        <v>5</v>
      </c>
      <c r="F59" s="247">
        <v>4</v>
      </c>
      <c r="G59" s="249">
        <v>0.8</v>
      </c>
      <c r="I59" s="251"/>
    </row>
    <row r="60" spans="1:9" s="250" customFormat="1" ht="19.8" x14ac:dyDescent="0.3">
      <c r="A60" s="247">
        <v>75</v>
      </c>
      <c r="B60" s="247" t="s">
        <v>153</v>
      </c>
      <c r="C60" s="247" t="s">
        <v>135</v>
      </c>
      <c r="D60" s="248" t="s">
        <v>136</v>
      </c>
      <c r="E60" s="247">
        <v>2</v>
      </c>
      <c r="F60" s="247">
        <v>1</v>
      </c>
      <c r="G60" s="249">
        <v>0.5</v>
      </c>
      <c r="I60" s="251"/>
    </row>
    <row r="61" spans="1:9" s="250" customFormat="1" ht="19.8" x14ac:dyDescent="0.3">
      <c r="A61" s="247">
        <v>76</v>
      </c>
      <c r="B61" s="247" t="s">
        <v>154</v>
      </c>
      <c r="C61" s="247" t="s">
        <v>56</v>
      </c>
      <c r="D61" s="248" t="s">
        <v>57</v>
      </c>
      <c r="E61" s="247">
        <v>13</v>
      </c>
      <c r="F61" s="247">
        <v>12</v>
      </c>
      <c r="G61" s="249">
        <v>0.92307692307692313</v>
      </c>
      <c r="I61" s="251"/>
    </row>
    <row r="62" spans="1:9" s="250" customFormat="1" ht="19.8" x14ac:dyDescent="0.3">
      <c r="A62" s="247">
        <v>77</v>
      </c>
      <c r="B62" s="247" t="s">
        <v>155</v>
      </c>
      <c r="C62" s="247" t="s">
        <v>72</v>
      </c>
      <c r="D62" s="248" t="s">
        <v>73</v>
      </c>
      <c r="E62" s="247">
        <v>2</v>
      </c>
      <c r="F62" s="247">
        <v>2</v>
      </c>
      <c r="G62" s="249">
        <v>1</v>
      </c>
      <c r="I62" s="251"/>
    </row>
    <row r="63" spans="1:9" s="250" customFormat="1" ht="19.8" x14ac:dyDescent="0.3">
      <c r="A63" s="247">
        <v>80</v>
      </c>
      <c r="B63" s="247" t="s">
        <v>158</v>
      </c>
      <c r="C63" s="247" t="s">
        <v>79</v>
      </c>
      <c r="D63" s="248" t="s">
        <v>80</v>
      </c>
      <c r="E63" s="247">
        <v>3</v>
      </c>
      <c r="F63" s="247">
        <v>2</v>
      </c>
      <c r="G63" s="249">
        <v>0.66666666666666663</v>
      </c>
      <c r="I63" s="251"/>
    </row>
    <row r="64" spans="1:9" s="250" customFormat="1" ht="19.8" x14ac:dyDescent="0.3">
      <c r="A64" s="247">
        <v>81</v>
      </c>
      <c r="B64" s="247" t="s">
        <v>159</v>
      </c>
      <c r="C64" s="247" t="s">
        <v>135</v>
      </c>
      <c r="D64" s="248" t="s">
        <v>136</v>
      </c>
      <c r="E64" s="247">
        <v>1</v>
      </c>
      <c r="F64" s="247">
        <v>1</v>
      </c>
      <c r="G64" s="249">
        <v>1</v>
      </c>
      <c r="I64" s="251"/>
    </row>
    <row r="65" spans="1:9" s="250" customFormat="1" ht="19.8" x14ac:dyDescent="0.3">
      <c r="A65" s="247">
        <v>82</v>
      </c>
      <c r="B65" s="247" t="s">
        <v>160</v>
      </c>
      <c r="C65" s="247" t="s">
        <v>82</v>
      </c>
      <c r="D65" s="248" t="s">
        <v>83</v>
      </c>
      <c r="E65" s="247">
        <v>2</v>
      </c>
      <c r="F65" s="247">
        <v>1</v>
      </c>
      <c r="G65" s="249">
        <v>0.5</v>
      </c>
      <c r="I65" s="251"/>
    </row>
    <row r="66" spans="1:9" s="250" customFormat="1" ht="19.8" x14ac:dyDescent="0.3">
      <c r="A66" s="247">
        <v>83</v>
      </c>
      <c r="B66" s="247" t="s">
        <v>161</v>
      </c>
      <c r="C66" s="247" t="s">
        <v>53</v>
      </c>
      <c r="D66" s="248" t="s">
        <v>54</v>
      </c>
      <c r="E66" s="247">
        <v>1</v>
      </c>
      <c r="F66" s="247">
        <v>1</v>
      </c>
      <c r="G66" s="249">
        <v>1</v>
      </c>
      <c r="I66" s="251"/>
    </row>
    <row r="67" spans="1:9" s="250" customFormat="1" ht="19.8" x14ac:dyDescent="0.3">
      <c r="A67" s="247">
        <v>85</v>
      </c>
      <c r="B67" s="247" t="s">
        <v>163</v>
      </c>
      <c r="C67" s="247" t="s">
        <v>79</v>
      </c>
      <c r="D67" s="248" t="s">
        <v>80</v>
      </c>
      <c r="E67" s="247">
        <v>9</v>
      </c>
      <c r="F67" s="247">
        <v>5</v>
      </c>
      <c r="G67" s="249">
        <v>0.55555555555555558</v>
      </c>
      <c r="I67" s="251"/>
    </row>
    <row r="68" spans="1:9" s="250" customFormat="1" ht="19.8" x14ac:dyDescent="0.3">
      <c r="A68" s="247">
        <v>87</v>
      </c>
      <c r="B68" s="247" t="s">
        <v>165</v>
      </c>
      <c r="C68" s="247" t="s">
        <v>63</v>
      </c>
      <c r="D68" s="248" t="s">
        <v>55</v>
      </c>
      <c r="E68" s="247">
        <v>5</v>
      </c>
      <c r="F68" s="247">
        <v>5</v>
      </c>
      <c r="G68" s="249">
        <v>1</v>
      </c>
      <c r="I68" s="251"/>
    </row>
    <row r="69" spans="1:9" s="250" customFormat="1" ht="19.8" x14ac:dyDescent="0.3">
      <c r="A69" s="247">
        <v>88</v>
      </c>
      <c r="B69" s="247" t="s">
        <v>166</v>
      </c>
      <c r="C69" s="247" t="s">
        <v>113</v>
      </c>
      <c r="D69" s="248" t="s">
        <v>114</v>
      </c>
      <c r="E69" s="247">
        <v>1</v>
      </c>
      <c r="F69" s="247">
        <v>1</v>
      </c>
      <c r="G69" s="249">
        <v>1</v>
      </c>
      <c r="I69" s="251"/>
    </row>
    <row r="70" spans="1:9" s="250" customFormat="1" ht="19.8" x14ac:dyDescent="0.3">
      <c r="A70" s="247">
        <v>89</v>
      </c>
      <c r="B70" s="247" t="s">
        <v>167</v>
      </c>
      <c r="C70" s="247" t="s">
        <v>44</v>
      </c>
      <c r="D70" s="248" t="s">
        <v>45</v>
      </c>
      <c r="E70" s="247">
        <v>3</v>
      </c>
      <c r="F70" s="247">
        <v>1</v>
      </c>
      <c r="G70" s="249">
        <v>0.33333333333333331</v>
      </c>
      <c r="I70" s="251"/>
    </row>
    <row r="71" spans="1:9" s="250" customFormat="1" ht="19.8" x14ac:dyDescent="0.3">
      <c r="A71" s="247">
        <v>90</v>
      </c>
      <c r="B71" s="247" t="s">
        <v>168</v>
      </c>
      <c r="C71" s="247" t="s">
        <v>56</v>
      </c>
      <c r="D71" s="248" t="s">
        <v>57</v>
      </c>
      <c r="E71" s="247">
        <v>5</v>
      </c>
      <c r="F71" s="247">
        <v>1</v>
      </c>
      <c r="G71" s="249">
        <v>0.2</v>
      </c>
      <c r="I71" s="251"/>
    </row>
    <row r="72" spans="1:9" s="250" customFormat="1" ht="19.8" x14ac:dyDescent="0.3">
      <c r="A72" s="247">
        <v>91</v>
      </c>
      <c r="B72" s="247" t="s">
        <v>169</v>
      </c>
      <c r="C72" s="247" t="s">
        <v>50</v>
      </c>
      <c r="D72" s="248" t="s">
        <v>51</v>
      </c>
      <c r="E72" s="247">
        <v>2</v>
      </c>
      <c r="F72" s="247">
        <v>2</v>
      </c>
      <c r="G72" s="249">
        <v>1</v>
      </c>
      <c r="I72" s="251"/>
    </row>
    <row r="73" spans="1:9" s="250" customFormat="1" ht="19.8" x14ac:dyDescent="0.3">
      <c r="A73" s="247">
        <v>92</v>
      </c>
      <c r="B73" s="247" t="s">
        <v>170</v>
      </c>
      <c r="C73" s="247" t="s">
        <v>135</v>
      </c>
      <c r="D73" s="248" t="s">
        <v>136</v>
      </c>
      <c r="E73" s="247">
        <v>4</v>
      </c>
      <c r="F73" s="247">
        <v>4</v>
      </c>
      <c r="G73" s="249">
        <v>1</v>
      </c>
      <c r="I73" s="251"/>
    </row>
    <row r="74" spans="1:9" s="250" customFormat="1" ht="19.8" x14ac:dyDescent="0.3">
      <c r="A74" s="247">
        <v>93</v>
      </c>
      <c r="B74" s="247" t="s">
        <v>171</v>
      </c>
      <c r="C74" s="247" t="s">
        <v>35</v>
      </c>
      <c r="D74" s="248" t="s">
        <v>36</v>
      </c>
      <c r="E74" s="247">
        <v>8</v>
      </c>
      <c r="F74" s="247">
        <v>4</v>
      </c>
      <c r="G74" s="249">
        <v>0.5</v>
      </c>
      <c r="I74" s="251"/>
    </row>
    <row r="75" spans="1:9" s="250" customFormat="1" ht="19.8" x14ac:dyDescent="0.3">
      <c r="A75" s="247">
        <v>94</v>
      </c>
      <c r="B75" s="247" t="s">
        <v>172</v>
      </c>
      <c r="C75" s="247" t="s">
        <v>82</v>
      </c>
      <c r="D75" s="248" t="s">
        <v>83</v>
      </c>
      <c r="E75" s="247">
        <v>6</v>
      </c>
      <c r="F75" s="247">
        <v>3</v>
      </c>
      <c r="G75" s="249">
        <v>0.5</v>
      </c>
      <c r="I75" s="251"/>
    </row>
    <row r="76" spans="1:9" s="250" customFormat="1" ht="19.8" x14ac:dyDescent="0.3">
      <c r="A76" s="247">
        <v>95</v>
      </c>
      <c r="B76" s="247" t="s">
        <v>173</v>
      </c>
      <c r="C76" s="247" t="s">
        <v>53</v>
      </c>
      <c r="D76" s="248" t="s">
        <v>54</v>
      </c>
      <c r="E76" s="247">
        <v>5</v>
      </c>
      <c r="F76" s="247">
        <v>3</v>
      </c>
      <c r="G76" s="249">
        <v>0.6</v>
      </c>
      <c r="I76" s="251"/>
    </row>
    <row r="77" spans="1:9" s="250" customFormat="1" ht="19.8" x14ac:dyDescent="0.3">
      <c r="A77" s="247">
        <v>96</v>
      </c>
      <c r="B77" s="247" t="s">
        <v>174</v>
      </c>
      <c r="C77" s="247" t="s">
        <v>59</v>
      </c>
      <c r="D77" s="248" t="s">
        <v>60</v>
      </c>
      <c r="E77" s="247">
        <v>1</v>
      </c>
      <c r="F77" s="247">
        <v>0</v>
      </c>
      <c r="G77" s="249">
        <v>0</v>
      </c>
      <c r="I77" s="251"/>
    </row>
    <row r="78" spans="1:9" s="250" customFormat="1" ht="19.8" x14ac:dyDescent="0.3">
      <c r="A78" s="247">
        <v>97</v>
      </c>
      <c r="B78" s="247" t="s">
        <v>175</v>
      </c>
      <c r="C78" s="247" t="s">
        <v>88</v>
      </c>
      <c r="D78" s="248" t="s">
        <v>89</v>
      </c>
      <c r="E78" s="247">
        <v>3</v>
      </c>
      <c r="F78" s="247">
        <v>2</v>
      </c>
      <c r="G78" s="249">
        <v>0.66666666666666663</v>
      </c>
      <c r="I78" s="251"/>
    </row>
    <row r="79" spans="1:9" s="250" customFormat="1" ht="19.8" x14ac:dyDescent="0.3">
      <c r="A79" s="247">
        <v>98</v>
      </c>
      <c r="B79" s="247" t="s">
        <v>176</v>
      </c>
      <c r="C79" s="247" t="s">
        <v>67</v>
      </c>
      <c r="D79" s="248" t="s">
        <v>68</v>
      </c>
      <c r="E79" s="247">
        <v>2</v>
      </c>
      <c r="F79" s="247">
        <v>2</v>
      </c>
      <c r="G79" s="249">
        <v>1</v>
      </c>
      <c r="I79" s="251"/>
    </row>
    <row r="80" spans="1:9" s="250" customFormat="1" ht="19.8" x14ac:dyDescent="0.3">
      <c r="A80" s="247">
        <v>100</v>
      </c>
      <c r="B80" s="247" t="s">
        <v>178</v>
      </c>
      <c r="C80" s="247" t="s">
        <v>88</v>
      </c>
      <c r="D80" s="248" t="s">
        <v>89</v>
      </c>
      <c r="E80" s="247">
        <v>2</v>
      </c>
      <c r="F80" s="247">
        <v>2</v>
      </c>
      <c r="G80" s="249">
        <v>1</v>
      </c>
      <c r="I80" s="251"/>
    </row>
    <row r="81" spans="1:9" s="250" customFormat="1" ht="19.8" x14ac:dyDescent="0.3">
      <c r="A81" s="247">
        <v>101</v>
      </c>
      <c r="B81" s="247" t="s">
        <v>179</v>
      </c>
      <c r="C81" s="247" t="s">
        <v>107</v>
      </c>
      <c r="D81" s="248" t="s">
        <v>108</v>
      </c>
      <c r="E81" s="247">
        <v>3</v>
      </c>
      <c r="F81" s="247">
        <v>1</v>
      </c>
      <c r="G81" s="249">
        <v>0.33333333333333331</v>
      </c>
      <c r="I81" s="251"/>
    </row>
    <row r="82" spans="1:9" s="250" customFormat="1" ht="19.8" x14ac:dyDescent="0.3">
      <c r="A82" s="247">
        <v>102</v>
      </c>
      <c r="B82" s="247" t="s">
        <v>180</v>
      </c>
      <c r="C82" s="247" t="s">
        <v>79</v>
      </c>
      <c r="D82" s="248" t="s">
        <v>80</v>
      </c>
      <c r="E82" s="247">
        <v>40</v>
      </c>
      <c r="F82" s="247">
        <v>26</v>
      </c>
      <c r="G82" s="249">
        <v>0.65</v>
      </c>
      <c r="I82" s="251"/>
    </row>
    <row r="83" spans="1:9" s="250" customFormat="1" ht="19.8" x14ac:dyDescent="0.3">
      <c r="A83" s="247">
        <v>103</v>
      </c>
      <c r="B83" s="247" t="s">
        <v>181</v>
      </c>
      <c r="C83" s="247" t="s">
        <v>76</v>
      </c>
      <c r="D83" s="248" t="s">
        <v>77</v>
      </c>
      <c r="E83" s="247">
        <v>6</v>
      </c>
      <c r="F83" s="247">
        <v>3</v>
      </c>
      <c r="G83" s="249">
        <v>0.5</v>
      </c>
      <c r="I83" s="251"/>
    </row>
    <row r="84" spans="1:9" s="250" customFormat="1" ht="19.8" x14ac:dyDescent="0.3">
      <c r="A84" s="247">
        <v>104</v>
      </c>
      <c r="B84" s="247" t="s">
        <v>182</v>
      </c>
      <c r="C84" s="247" t="s">
        <v>50</v>
      </c>
      <c r="D84" s="248" t="s">
        <v>51</v>
      </c>
      <c r="E84" s="247">
        <v>2</v>
      </c>
      <c r="F84" s="247">
        <v>1</v>
      </c>
      <c r="G84" s="249">
        <v>0.5</v>
      </c>
      <c r="I84" s="251"/>
    </row>
    <row r="85" spans="1:9" s="250" customFormat="1" ht="19.8" x14ac:dyDescent="0.3">
      <c r="A85" s="247">
        <v>105</v>
      </c>
      <c r="B85" s="247" t="s">
        <v>183</v>
      </c>
      <c r="C85" s="247" t="s">
        <v>72</v>
      </c>
      <c r="D85" s="248" t="s">
        <v>73</v>
      </c>
      <c r="E85" s="247">
        <v>2</v>
      </c>
      <c r="F85" s="247">
        <v>1</v>
      </c>
      <c r="G85" s="249">
        <v>0.5</v>
      </c>
      <c r="I85" s="251"/>
    </row>
    <row r="86" spans="1:9" s="250" customFormat="1" ht="19.8" x14ac:dyDescent="0.3">
      <c r="A86" s="247">
        <v>106</v>
      </c>
      <c r="B86" s="247" t="s">
        <v>184</v>
      </c>
      <c r="C86" s="247" t="s">
        <v>63</v>
      </c>
      <c r="D86" s="248" t="s">
        <v>55</v>
      </c>
      <c r="E86" s="247">
        <v>14</v>
      </c>
      <c r="F86" s="247">
        <v>12</v>
      </c>
      <c r="G86" s="249">
        <v>0.8571428571428571</v>
      </c>
      <c r="I86" s="251"/>
    </row>
    <row r="87" spans="1:9" s="250" customFormat="1" ht="19.8" x14ac:dyDescent="0.3">
      <c r="A87" s="247">
        <v>107</v>
      </c>
      <c r="B87" s="247" t="s">
        <v>185</v>
      </c>
      <c r="C87" s="247" t="s">
        <v>50</v>
      </c>
      <c r="D87" s="248" t="s">
        <v>51</v>
      </c>
      <c r="E87" s="247">
        <v>2</v>
      </c>
      <c r="F87" s="247">
        <v>2</v>
      </c>
      <c r="G87" s="249">
        <v>1</v>
      </c>
      <c r="I87" s="251"/>
    </row>
    <row r="88" spans="1:9" s="250" customFormat="1" ht="19.8" x14ac:dyDescent="0.3">
      <c r="A88" s="247">
        <v>108</v>
      </c>
      <c r="B88" s="247" t="s">
        <v>186</v>
      </c>
      <c r="C88" s="247" t="s">
        <v>35</v>
      </c>
      <c r="D88" s="248" t="s">
        <v>36</v>
      </c>
      <c r="E88" s="247">
        <v>4</v>
      </c>
      <c r="F88" s="247">
        <v>3</v>
      </c>
      <c r="G88" s="249">
        <v>0.75</v>
      </c>
      <c r="I88" s="251"/>
    </row>
    <row r="89" spans="1:9" s="250" customFormat="1" ht="19.8" x14ac:dyDescent="0.3">
      <c r="A89" s="247">
        <v>109</v>
      </c>
      <c r="B89" s="247" t="s">
        <v>187</v>
      </c>
      <c r="C89" s="247" t="s">
        <v>91</v>
      </c>
      <c r="D89" s="248" t="s">
        <v>92</v>
      </c>
      <c r="E89" s="247">
        <v>12</v>
      </c>
      <c r="F89" s="247">
        <v>9</v>
      </c>
      <c r="G89" s="249">
        <v>0.75</v>
      </c>
      <c r="I89" s="251"/>
    </row>
    <row r="90" spans="1:9" s="250" customFormat="1" ht="19.8" x14ac:dyDescent="0.3">
      <c r="A90" s="247">
        <v>110</v>
      </c>
      <c r="B90" s="247" t="s">
        <v>188</v>
      </c>
      <c r="C90" s="247" t="s">
        <v>67</v>
      </c>
      <c r="D90" s="248" t="s">
        <v>68</v>
      </c>
      <c r="E90" s="247">
        <v>6</v>
      </c>
      <c r="F90" s="247">
        <v>5</v>
      </c>
      <c r="G90" s="249">
        <v>0.83333333333333337</v>
      </c>
      <c r="I90" s="251"/>
    </row>
    <row r="91" spans="1:9" s="250" customFormat="1" ht="19.8" x14ac:dyDescent="0.3">
      <c r="A91" s="247">
        <v>111</v>
      </c>
      <c r="B91" s="247" t="s">
        <v>189</v>
      </c>
      <c r="C91" s="247" t="s">
        <v>59</v>
      </c>
      <c r="D91" s="248" t="s">
        <v>60</v>
      </c>
      <c r="E91" s="247">
        <v>1</v>
      </c>
      <c r="F91" s="247">
        <v>0</v>
      </c>
      <c r="G91" s="249">
        <v>0</v>
      </c>
      <c r="I91" s="251"/>
    </row>
    <row r="92" spans="1:9" s="250" customFormat="1" ht="19.8" x14ac:dyDescent="0.3">
      <c r="A92" s="247">
        <v>112</v>
      </c>
      <c r="B92" s="247" t="s">
        <v>190</v>
      </c>
      <c r="C92" s="247" t="s">
        <v>150</v>
      </c>
      <c r="D92" s="248" t="s">
        <v>151</v>
      </c>
      <c r="E92" s="247">
        <v>1</v>
      </c>
      <c r="F92" s="247">
        <v>1</v>
      </c>
      <c r="G92" s="249">
        <v>1</v>
      </c>
      <c r="I92" s="251"/>
    </row>
    <row r="93" spans="1:9" s="250" customFormat="1" ht="19.8" x14ac:dyDescent="0.3">
      <c r="A93" s="247">
        <v>113</v>
      </c>
      <c r="B93" s="247" t="s">
        <v>191</v>
      </c>
      <c r="C93" s="247" t="s">
        <v>135</v>
      </c>
      <c r="D93" s="248" t="s">
        <v>136</v>
      </c>
      <c r="E93" s="247">
        <v>2</v>
      </c>
      <c r="F93" s="247">
        <v>2</v>
      </c>
      <c r="G93" s="249">
        <v>1</v>
      </c>
      <c r="I93" s="251"/>
    </row>
    <row r="94" spans="1:9" s="250" customFormat="1" ht="19.8" x14ac:dyDescent="0.3">
      <c r="A94" s="247">
        <v>114</v>
      </c>
      <c r="B94" s="247" t="s">
        <v>80</v>
      </c>
      <c r="C94" s="247" t="s">
        <v>41</v>
      </c>
      <c r="D94" s="248" t="s">
        <v>42</v>
      </c>
      <c r="E94" s="247">
        <v>1</v>
      </c>
      <c r="F94" s="247">
        <v>1</v>
      </c>
      <c r="G94" s="249">
        <v>1</v>
      </c>
      <c r="I94" s="251"/>
    </row>
    <row r="95" spans="1:9" s="250" customFormat="1" ht="19.8" x14ac:dyDescent="0.3">
      <c r="A95" s="247">
        <v>115</v>
      </c>
      <c r="B95" s="247" t="s">
        <v>192</v>
      </c>
      <c r="C95" s="247" t="s">
        <v>72</v>
      </c>
      <c r="D95" s="248" t="s">
        <v>73</v>
      </c>
      <c r="E95" s="247">
        <v>5</v>
      </c>
      <c r="F95" s="247">
        <v>3</v>
      </c>
      <c r="G95" s="249">
        <v>0.6</v>
      </c>
      <c r="I95" s="251"/>
    </row>
    <row r="96" spans="1:9" s="250" customFormat="1" ht="19.8" x14ac:dyDescent="0.3">
      <c r="A96" s="247">
        <v>116</v>
      </c>
      <c r="B96" s="247" t="s">
        <v>193</v>
      </c>
      <c r="C96" s="247" t="s">
        <v>85</v>
      </c>
      <c r="D96" s="248" t="s">
        <v>86</v>
      </c>
      <c r="E96" s="247">
        <v>2</v>
      </c>
      <c r="F96" s="247">
        <v>2</v>
      </c>
      <c r="G96" s="249">
        <v>1</v>
      </c>
      <c r="I96" s="251"/>
    </row>
    <row r="97" spans="1:9" s="250" customFormat="1" ht="19.8" x14ac:dyDescent="0.3">
      <c r="A97" s="247">
        <v>117</v>
      </c>
      <c r="B97" s="247" t="s">
        <v>194</v>
      </c>
      <c r="C97" s="247" t="s">
        <v>135</v>
      </c>
      <c r="D97" s="248" t="s">
        <v>136</v>
      </c>
      <c r="E97" s="247">
        <v>7</v>
      </c>
      <c r="F97" s="247">
        <v>6</v>
      </c>
      <c r="G97" s="249">
        <v>0.8571428571428571</v>
      </c>
      <c r="I97" s="251"/>
    </row>
    <row r="98" spans="1:9" s="250" customFormat="1" ht="19.8" x14ac:dyDescent="0.3">
      <c r="A98" s="247">
        <v>118</v>
      </c>
      <c r="B98" s="247" t="s">
        <v>195</v>
      </c>
      <c r="C98" s="247" t="s">
        <v>50</v>
      </c>
      <c r="D98" s="248" t="s">
        <v>51</v>
      </c>
      <c r="E98" s="247">
        <v>3</v>
      </c>
      <c r="F98" s="247">
        <v>1</v>
      </c>
      <c r="G98" s="249">
        <v>0.33333333333333331</v>
      </c>
      <c r="I98" s="251"/>
    </row>
    <row r="99" spans="1:9" s="250" customFormat="1" ht="19.8" x14ac:dyDescent="0.3">
      <c r="A99" s="247">
        <v>120</v>
      </c>
      <c r="B99" s="247" t="s">
        <v>197</v>
      </c>
      <c r="C99" s="247" t="s">
        <v>150</v>
      </c>
      <c r="D99" s="248" t="s">
        <v>151</v>
      </c>
      <c r="E99" s="247">
        <v>1</v>
      </c>
      <c r="F99" s="247">
        <v>0</v>
      </c>
      <c r="G99" s="249">
        <v>0</v>
      </c>
      <c r="I99" s="251"/>
    </row>
    <row r="100" spans="1:9" s="250" customFormat="1" ht="19.8" x14ac:dyDescent="0.3">
      <c r="A100" s="247">
        <v>121</v>
      </c>
      <c r="B100" s="247" t="s">
        <v>198</v>
      </c>
      <c r="C100" s="247" t="s">
        <v>56</v>
      </c>
      <c r="D100" s="248" t="s">
        <v>57</v>
      </c>
      <c r="E100" s="247">
        <v>2</v>
      </c>
      <c r="F100" s="247">
        <v>1</v>
      </c>
      <c r="G100" s="249">
        <v>0.5</v>
      </c>
      <c r="I100" s="251"/>
    </row>
    <row r="101" spans="1:9" s="250" customFormat="1" ht="19.8" x14ac:dyDescent="0.3">
      <c r="A101" s="247">
        <v>122</v>
      </c>
      <c r="B101" s="247" t="s">
        <v>199</v>
      </c>
      <c r="C101" s="247" t="s">
        <v>107</v>
      </c>
      <c r="D101" s="248" t="s">
        <v>108</v>
      </c>
      <c r="E101" s="247">
        <v>5</v>
      </c>
      <c r="F101" s="247">
        <v>3</v>
      </c>
      <c r="G101" s="249">
        <v>0.6</v>
      </c>
      <c r="I101" s="251"/>
    </row>
    <row r="102" spans="1:9" s="250" customFormat="1" ht="19.8" x14ac:dyDescent="0.3">
      <c r="A102" s="247">
        <v>123</v>
      </c>
      <c r="B102" s="247" t="s">
        <v>200</v>
      </c>
      <c r="C102" s="247" t="s">
        <v>85</v>
      </c>
      <c r="D102" s="248" t="s">
        <v>86</v>
      </c>
      <c r="E102" s="247">
        <v>1</v>
      </c>
      <c r="F102" s="247">
        <v>0</v>
      </c>
      <c r="G102" s="249">
        <v>0</v>
      </c>
      <c r="I102" s="251"/>
    </row>
    <row r="103" spans="1:9" s="250" customFormat="1" ht="19.8" x14ac:dyDescent="0.3">
      <c r="A103" s="247">
        <v>124</v>
      </c>
      <c r="B103" s="247" t="s">
        <v>201</v>
      </c>
      <c r="C103" s="247" t="s">
        <v>107</v>
      </c>
      <c r="D103" s="248" t="s">
        <v>108</v>
      </c>
      <c r="E103" s="247">
        <v>22</v>
      </c>
      <c r="F103" s="247">
        <v>15</v>
      </c>
      <c r="G103" s="249">
        <v>0.68181818181818177</v>
      </c>
      <c r="I103" s="251"/>
    </row>
    <row r="104" spans="1:9" s="250" customFormat="1" ht="19.8" x14ac:dyDescent="0.3">
      <c r="A104" s="247">
        <v>127</v>
      </c>
      <c r="B104" s="247" t="s">
        <v>204</v>
      </c>
      <c r="C104" s="247" t="s">
        <v>150</v>
      </c>
      <c r="D104" s="248" t="s">
        <v>151</v>
      </c>
      <c r="E104" s="247">
        <v>8</v>
      </c>
      <c r="F104" s="247">
        <v>3</v>
      </c>
      <c r="G104" s="249">
        <v>0.375</v>
      </c>
      <c r="I104" s="251"/>
    </row>
    <row r="105" spans="1:9" s="250" customFormat="1" ht="19.8" x14ac:dyDescent="0.3">
      <c r="A105" s="247">
        <v>128</v>
      </c>
      <c r="B105" s="247" t="s">
        <v>205</v>
      </c>
      <c r="C105" s="247" t="s">
        <v>72</v>
      </c>
      <c r="D105" s="248" t="s">
        <v>73</v>
      </c>
      <c r="E105" s="247">
        <v>1</v>
      </c>
      <c r="F105" s="247">
        <v>0</v>
      </c>
      <c r="G105" s="249">
        <v>0</v>
      </c>
      <c r="I105" s="251"/>
    </row>
    <row r="106" spans="1:9" s="250" customFormat="1" ht="19.8" x14ac:dyDescent="0.3">
      <c r="A106" s="247">
        <v>129</v>
      </c>
      <c r="B106" s="247" t="s">
        <v>206</v>
      </c>
      <c r="C106" s="247" t="s">
        <v>44</v>
      </c>
      <c r="D106" s="248" t="s">
        <v>45</v>
      </c>
      <c r="E106" s="247">
        <v>3</v>
      </c>
      <c r="F106" s="247">
        <v>3</v>
      </c>
      <c r="G106" s="249">
        <v>1</v>
      </c>
      <c r="I106" s="251"/>
    </row>
    <row r="107" spans="1:9" s="250" customFormat="1" ht="19.8" x14ac:dyDescent="0.3">
      <c r="A107" s="247">
        <v>130</v>
      </c>
      <c r="B107" s="247" t="s">
        <v>207</v>
      </c>
      <c r="C107" s="247" t="s">
        <v>117</v>
      </c>
      <c r="D107" s="248" t="s">
        <v>118</v>
      </c>
      <c r="E107" s="247">
        <v>4</v>
      </c>
      <c r="F107" s="247">
        <v>3</v>
      </c>
      <c r="G107" s="249">
        <v>0.75</v>
      </c>
      <c r="I107" s="251"/>
    </row>
    <row r="108" spans="1:9" s="250" customFormat="1" ht="19.8" x14ac:dyDescent="0.3">
      <c r="A108" s="247">
        <v>131</v>
      </c>
      <c r="B108" s="247" t="s">
        <v>208</v>
      </c>
      <c r="C108" s="247" t="s">
        <v>53</v>
      </c>
      <c r="D108" s="248" t="s">
        <v>54</v>
      </c>
      <c r="E108" s="247">
        <v>5</v>
      </c>
      <c r="F108" s="247">
        <v>4</v>
      </c>
      <c r="G108" s="249">
        <v>0.8</v>
      </c>
      <c r="I108" s="251"/>
    </row>
    <row r="109" spans="1:9" s="250" customFormat="1" ht="19.8" x14ac:dyDescent="0.3">
      <c r="A109" s="247">
        <v>132</v>
      </c>
      <c r="B109" s="247" t="s">
        <v>210</v>
      </c>
      <c r="C109" s="247" t="s">
        <v>72</v>
      </c>
      <c r="D109" s="248" t="s">
        <v>73</v>
      </c>
      <c r="E109" s="247">
        <v>1</v>
      </c>
      <c r="F109" s="247">
        <v>1</v>
      </c>
      <c r="G109" s="249">
        <v>1</v>
      </c>
      <c r="I109" s="251"/>
    </row>
    <row r="110" spans="1:9" s="250" customFormat="1" ht="19.8" x14ac:dyDescent="0.3">
      <c r="A110" s="247">
        <v>133</v>
      </c>
      <c r="B110" s="247" t="s">
        <v>211</v>
      </c>
      <c r="C110" s="247" t="s">
        <v>53</v>
      </c>
      <c r="D110" s="248" t="s">
        <v>54</v>
      </c>
      <c r="E110" s="247">
        <v>2</v>
      </c>
      <c r="F110" s="247">
        <v>1</v>
      </c>
      <c r="G110" s="249">
        <v>0.5</v>
      </c>
      <c r="I110" s="251"/>
    </row>
    <row r="111" spans="1:9" s="250" customFormat="1" ht="19.8" x14ac:dyDescent="0.3">
      <c r="A111" s="247">
        <v>134</v>
      </c>
      <c r="B111" s="247" t="s">
        <v>212</v>
      </c>
      <c r="C111" s="247" t="s">
        <v>113</v>
      </c>
      <c r="D111" s="248" t="s">
        <v>114</v>
      </c>
      <c r="E111" s="247">
        <v>3</v>
      </c>
      <c r="F111" s="247">
        <v>0</v>
      </c>
      <c r="G111" s="249">
        <v>0</v>
      </c>
      <c r="I111" s="251"/>
    </row>
    <row r="112" spans="1:9" s="250" customFormat="1" ht="19.8" x14ac:dyDescent="0.3">
      <c r="A112" s="247">
        <v>137</v>
      </c>
      <c r="B112" s="247" t="s">
        <v>215</v>
      </c>
      <c r="C112" s="247" t="s">
        <v>44</v>
      </c>
      <c r="D112" s="248" t="s">
        <v>45</v>
      </c>
      <c r="E112" s="247">
        <v>1</v>
      </c>
      <c r="F112" s="247">
        <v>0</v>
      </c>
      <c r="G112" s="249">
        <v>0</v>
      </c>
      <c r="I112" s="251"/>
    </row>
    <row r="113" spans="1:9" s="250" customFormat="1" ht="19.8" x14ac:dyDescent="0.3">
      <c r="A113" s="247">
        <v>138</v>
      </c>
      <c r="B113" s="247" t="s">
        <v>216</v>
      </c>
      <c r="C113" s="247" t="s">
        <v>88</v>
      </c>
      <c r="D113" s="248" t="s">
        <v>89</v>
      </c>
      <c r="E113" s="247">
        <v>1</v>
      </c>
      <c r="F113" s="247">
        <v>1</v>
      </c>
      <c r="G113" s="249">
        <v>1</v>
      </c>
      <c r="I113" s="251"/>
    </row>
    <row r="114" spans="1:9" s="250" customFormat="1" ht="19.8" x14ac:dyDescent="0.3">
      <c r="A114" s="247">
        <v>139</v>
      </c>
      <c r="B114" s="247" t="s">
        <v>217</v>
      </c>
      <c r="C114" s="247" t="s">
        <v>135</v>
      </c>
      <c r="D114" s="248" t="s">
        <v>136</v>
      </c>
      <c r="E114" s="247">
        <v>7</v>
      </c>
      <c r="F114" s="247">
        <v>5</v>
      </c>
      <c r="G114" s="249">
        <v>0.7142857142857143</v>
      </c>
      <c r="I114" s="251"/>
    </row>
    <row r="115" spans="1:9" s="250" customFormat="1" ht="19.8" x14ac:dyDescent="0.3">
      <c r="A115" s="247">
        <v>140</v>
      </c>
      <c r="B115" s="247" t="s">
        <v>218</v>
      </c>
      <c r="C115" s="247" t="s">
        <v>59</v>
      </c>
      <c r="D115" s="248" t="s">
        <v>60</v>
      </c>
      <c r="E115" s="247">
        <v>1</v>
      </c>
      <c r="F115" s="247">
        <v>1</v>
      </c>
      <c r="G115" s="249">
        <v>1</v>
      </c>
      <c r="I115" s="251"/>
    </row>
    <row r="116" spans="1:9" s="250" customFormat="1" ht="19.8" x14ac:dyDescent="0.3">
      <c r="A116" s="247">
        <v>142</v>
      </c>
      <c r="B116" s="247" t="s">
        <v>220</v>
      </c>
      <c r="C116" s="247" t="s">
        <v>141</v>
      </c>
      <c r="D116" s="248" t="s">
        <v>142</v>
      </c>
      <c r="E116" s="247">
        <v>6</v>
      </c>
      <c r="F116" s="247">
        <v>3</v>
      </c>
      <c r="G116" s="249">
        <v>0.5</v>
      </c>
      <c r="I116" s="251"/>
    </row>
    <row r="117" spans="1:9" s="250" customFormat="1" ht="19.8" x14ac:dyDescent="0.3">
      <c r="A117" s="247">
        <v>143</v>
      </c>
      <c r="B117" s="247" t="s">
        <v>221</v>
      </c>
      <c r="C117" s="247" t="s">
        <v>56</v>
      </c>
      <c r="D117" s="248" t="s">
        <v>57</v>
      </c>
      <c r="E117" s="247">
        <v>5</v>
      </c>
      <c r="F117" s="247">
        <v>2</v>
      </c>
      <c r="G117" s="249">
        <v>0.4</v>
      </c>
      <c r="I117" s="251"/>
    </row>
    <row r="118" spans="1:9" s="250" customFormat="1" ht="19.8" x14ac:dyDescent="0.3">
      <c r="A118" s="247">
        <v>144</v>
      </c>
      <c r="B118" s="247" t="s">
        <v>222</v>
      </c>
      <c r="C118" s="247" t="s">
        <v>63</v>
      </c>
      <c r="D118" s="248" t="s">
        <v>55</v>
      </c>
      <c r="E118" s="247">
        <v>1</v>
      </c>
      <c r="F118" s="247">
        <v>1</v>
      </c>
      <c r="G118" s="249">
        <v>1</v>
      </c>
      <c r="I118" s="251"/>
    </row>
    <row r="119" spans="1:9" s="250" customFormat="1" ht="19.8" x14ac:dyDescent="0.3">
      <c r="A119" s="247">
        <v>145</v>
      </c>
      <c r="B119" s="247" t="s">
        <v>223</v>
      </c>
      <c r="C119" s="247" t="s">
        <v>82</v>
      </c>
      <c r="D119" s="248" t="s">
        <v>83</v>
      </c>
      <c r="E119" s="247">
        <v>3</v>
      </c>
      <c r="F119" s="247">
        <v>3</v>
      </c>
      <c r="G119" s="249">
        <v>1</v>
      </c>
      <c r="I119" s="251"/>
    </row>
    <row r="120" spans="1:9" s="250" customFormat="1" ht="19.8" x14ac:dyDescent="0.3">
      <c r="A120" s="247">
        <v>146</v>
      </c>
      <c r="B120" s="247" t="s">
        <v>224</v>
      </c>
      <c r="C120" s="247" t="s">
        <v>107</v>
      </c>
      <c r="D120" s="248" t="s">
        <v>108</v>
      </c>
      <c r="E120" s="247">
        <v>8</v>
      </c>
      <c r="F120" s="247">
        <v>5</v>
      </c>
      <c r="G120" s="249">
        <v>0.625</v>
      </c>
      <c r="I120" s="251"/>
    </row>
    <row r="121" spans="1:9" s="250" customFormat="1" ht="19.8" x14ac:dyDescent="0.3">
      <c r="A121" s="247">
        <v>148</v>
      </c>
      <c r="B121" s="247" t="s">
        <v>226</v>
      </c>
      <c r="C121" s="247" t="s">
        <v>50</v>
      </c>
      <c r="D121" s="248" t="s">
        <v>51</v>
      </c>
      <c r="E121" s="247">
        <v>3</v>
      </c>
      <c r="F121" s="247">
        <v>3</v>
      </c>
      <c r="G121" s="249">
        <v>1</v>
      </c>
      <c r="I121" s="251"/>
    </row>
    <row r="122" spans="1:9" s="250" customFormat="1" ht="19.8" x14ac:dyDescent="0.3">
      <c r="A122" s="247">
        <v>149</v>
      </c>
      <c r="B122" s="247" t="s">
        <v>227</v>
      </c>
      <c r="C122" s="247" t="s">
        <v>44</v>
      </c>
      <c r="D122" s="248" t="s">
        <v>45</v>
      </c>
      <c r="E122" s="247">
        <v>5</v>
      </c>
      <c r="F122" s="247">
        <v>2</v>
      </c>
      <c r="G122" s="249">
        <v>0.4</v>
      </c>
      <c r="I122" s="251"/>
    </row>
    <row r="123" spans="1:9" s="250" customFormat="1" ht="19.8" x14ac:dyDescent="0.3">
      <c r="A123" s="247">
        <v>150</v>
      </c>
      <c r="B123" s="247" t="s">
        <v>228</v>
      </c>
      <c r="C123" s="247" t="s">
        <v>63</v>
      </c>
      <c r="D123" s="248" t="s">
        <v>55</v>
      </c>
      <c r="E123" s="247">
        <v>3</v>
      </c>
      <c r="F123" s="247">
        <v>2</v>
      </c>
      <c r="G123" s="249">
        <v>0.66666666666666663</v>
      </c>
      <c r="I123" s="251"/>
    </row>
    <row r="124" spans="1:9" s="250" customFormat="1" ht="19.8" x14ac:dyDescent="0.3">
      <c r="A124" s="247">
        <v>151</v>
      </c>
      <c r="B124" s="247" t="s">
        <v>229</v>
      </c>
      <c r="C124" s="247" t="s">
        <v>38</v>
      </c>
      <c r="D124" s="248" t="s">
        <v>39</v>
      </c>
      <c r="E124" s="247">
        <v>2</v>
      </c>
      <c r="F124" s="247">
        <v>2</v>
      </c>
      <c r="G124" s="249">
        <v>1</v>
      </c>
      <c r="I124" s="251"/>
    </row>
    <row r="125" spans="1:9" s="250" customFormat="1" ht="19.8" x14ac:dyDescent="0.3">
      <c r="A125" s="247">
        <v>152</v>
      </c>
      <c r="B125" s="247" t="s">
        <v>60</v>
      </c>
      <c r="C125" s="247" t="s">
        <v>59</v>
      </c>
      <c r="D125" s="248" t="s">
        <v>60</v>
      </c>
      <c r="E125" s="247">
        <v>9</v>
      </c>
      <c r="F125" s="247">
        <v>4</v>
      </c>
      <c r="G125" s="249">
        <v>0.44444444444444442</v>
      </c>
      <c r="I125" s="251"/>
    </row>
    <row r="126" spans="1:9" s="250" customFormat="1" ht="19.8" x14ac:dyDescent="0.3">
      <c r="A126" s="247">
        <v>153</v>
      </c>
      <c r="B126" s="247" t="s">
        <v>230</v>
      </c>
      <c r="C126" s="247" t="s">
        <v>59</v>
      </c>
      <c r="D126" s="248" t="s">
        <v>60</v>
      </c>
      <c r="E126" s="247">
        <v>1</v>
      </c>
      <c r="F126" s="247">
        <v>0</v>
      </c>
      <c r="G126" s="249">
        <v>0</v>
      </c>
      <c r="I126" s="251"/>
    </row>
    <row r="127" spans="1:9" s="250" customFormat="1" ht="19.8" x14ac:dyDescent="0.3">
      <c r="A127" s="247">
        <v>154</v>
      </c>
      <c r="B127" s="247" t="s">
        <v>231</v>
      </c>
      <c r="C127" s="247" t="s">
        <v>82</v>
      </c>
      <c r="D127" s="248" t="s">
        <v>83</v>
      </c>
      <c r="E127" s="247">
        <v>3</v>
      </c>
      <c r="F127" s="247">
        <v>3</v>
      </c>
      <c r="G127" s="249">
        <v>1</v>
      </c>
      <c r="I127" s="251"/>
    </row>
    <row r="128" spans="1:9" s="250" customFormat="1" ht="19.8" x14ac:dyDescent="0.3">
      <c r="A128" s="247">
        <v>156</v>
      </c>
      <c r="B128" s="247" t="s">
        <v>233</v>
      </c>
      <c r="C128" s="247" t="s">
        <v>38</v>
      </c>
      <c r="D128" s="248" t="s">
        <v>39</v>
      </c>
      <c r="E128" s="247">
        <v>2</v>
      </c>
      <c r="F128" s="247">
        <v>1</v>
      </c>
      <c r="G128" s="249">
        <v>0.5</v>
      </c>
      <c r="I128" s="251"/>
    </row>
    <row r="129" spans="1:9" s="250" customFormat="1" ht="19.8" x14ac:dyDescent="0.3">
      <c r="A129" s="247">
        <v>157</v>
      </c>
      <c r="B129" s="247" t="s">
        <v>234</v>
      </c>
      <c r="C129" s="247" t="s">
        <v>63</v>
      </c>
      <c r="D129" s="248" t="s">
        <v>55</v>
      </c>
      <c r="E129" s="247">
        <v>2</v>
      </c>
      <c r="F129" s="247">
        <v>1</v>
      </c>
      <c r="G129" s="249">
        <v>0.5</v>
      </c>
      <c r="I129" s="251"/>
    </row>
    <row r="130" spans="1:9" s="250" customFormat="1" ht="19.8" x14ac:dyDescent="0.3">
      <c r="A130" s="247">
        <v>158</v>
      </c>
      <c r="B130" s="247" t="s">
        <v>235</v>
      </c>
      <c r="C130" s="247" t="s">
        <v>56</v>
      </c>
      <c r="D130" s="248" t="s">
        <v>57</v>
      </c>
      <c r="E130" s="247">
        <v>5</v>
      </c>
      <c r="F130" s="247">
        <v>4</v>
      </c>
      <c r="G130" s="249">
        <v>0.8</v>
      </c>
      <c r="I130" s="251"/>
    </row>
    <row r="131" spans="1:9" s="250" customFormat="1" ht="19.8" x14ac:dyDescent="0.3">
      <c r="A131" s="247">
        <v>159</v>
      </c>
      <c r="B131" s="247" t="s">
        <v>236</v>
      </c>
      <c r="C131" s="247" t="s">
        <v>141</v>
      </c>
      <c r="D131" s="248" t="s">
        <v>142</v>
      </c>
      <c r="E131" s="247">
        <v>1</v>
      </c>
      <c r="F131" s="247">
        <v>1</v>
      </c>
      <c r="G131" s="249">
        <v>1</v>
      </c>
      <c r="I131" s="251"/>
    </row>
    <row r="132" spans="1:9" s="250" customFormat="1" ht="19.8" x14ac:dyDescent="0.3">
      <c r="A132" s="247">
        <v>161</v>
      </c>
      <c r="B132" s="247" t="s">
        <v>238</v>
      </c>
      <c r="C132" s="247" t="s">
        <v>67</v>
      </c>
      <c r="D132" s="248" t="s">
        <v>68</v>
      </c>
      <c r="E132" s="247">
        <v>21</v>
      </c>
      <c r="F132" s="247">
        <v>19</v>
      </c>
      <c r="G132" s="249">
        <v>0.90476190476190477</v>
      </c>
      <c r="I132" s="251"/>
    </row>
    <row r="133" spans="1:9" s="250" customFormat="1" ht="19.8" x14ac:dyDescent="0.3">
      <c r="A133" s="247">
        <v>163</v>
      </c>
      <c r="B133" s="247" t="s">
        <v>240</v>
      </c>
      <c r="C133" s="247" t="s">
        <v>53</v>
      </c>
      <c r="D133" s="248" t="s">
        <v>54</v>
      </c>
      <c r="E133" s="247">
        <v>2</v>
      </c>
      <c r="F133" s="247">
        <v>2</v>
      </c>
      <c r="G133" s="249">
        <v>1</v>
      </c>
      <c r="I133" s="251"/>
    </row>
    <row r="134" spans="1:9" s="250" customFormat="1" ht="19.8" x14ac:dyDescent="0.3">
      <c r="A134" s="247">
        <v>165</v>
      </c>
      <c r="B134" s="247" t="s">
        <v>242</v>
      </c>
      <c r="C134" s="247" t="s">
        <v>38</v>
      </c>
      <c r="D134" s="248" t="s">
        <v>39</v>
      </c>
      <c r="E134" s="247">
        <v>5</v>
      </c>
      <c r="F134" s="247">
        <v>4</v>
      </c>
      <c r="G134" s="249">
        <v>0.8</v>
      </c>
      <c r="I134" s="251"/>
    </row>
    <row r="135" spans="1:9" s="250" customFormat="1" ht="19.8" x14ac:dyDescent="0.3">
      <c r="A135" s="247">
        <v>166</v>
      </c>
      <c r="B135" s="247" t="s">
        <v>243</v>
      </c>
      <c r="C135" s="247" t="s">
        <v>82</v>
      </c>
      <c r="D135" s="248" t="s">
        <v>83</v>
      </c>
      <c r="E135" s="247">
        <v>5</v>
      </c>
      <c r="F135" s="247">
        <v>3</v>
      </c>
      <c r="G135" s="249">
        <v>0.6</v>
      </c>
      <c r="I135" s="251"/>
    </row>
    <row r="136" spans="1:9" s="250" customFormat="1" ht="19.8" x14ac:dyDescent="0.3">
      <c r="A136" s="247">
        <v>167</v>
      </c>
      <c r="B136" s="247" t="s">
        <v>244</v>
      </c>
      <c r="C136" s="247" t="s">
        <v>94</v>
      </c>
      <c r="D136" s="248" t="s">
        <v>95</v>
      </c>
      <c r="E136" s="247">
        <v>4</v>
      </c>
      <c r="F136" s="247">
        <v>3</v>
      </c>
      <c r="G136" s="249">
        <v>0.75</v>
      </c>
      <c r="I136" s="251"/>
    </row>
    <row r="137" spans="1:9" s="250" customFormat="1" ht="19.8" x14ac:dyDescent="0.3">
      <c r="A137" s="247">
        <v>168</v>
      </c>
      <c r="B137" s="247" t="s">
        <v>245</v>
      </c>
      <c r="C137" s="247" t="s">
        <v>72</v>
      </c>
      <c r="D137" s="248" t="s">
        <v>73</v>
      </c>
      <c r="E137" s="247">
        <v>2</v>
      </c>
      <c r="F137" s="247">
        <v>2</v>
      </c>
      <c r="G137" s="249">
        <v>1</v>
      </c>
      <c r="I137" s="251"/>
    </row>
    <row r="138" spans="1:9" s="250" customFormat="1" ht="19.8" x14ac:dyDescent="0.3">
      <c r="A138" s="247">
        <v>169</v>
      </c>
      <c r="B138" s="247" t="s">
        <v>246</v>
      </c>
      <c r="C138" s="247" t="s">
        <v>47</v>
      </c>
      <c r="D138" s="248" t="s">
        <v>48</v>
      </c>
      <c r="E138" s="247">
        <v>3</v>
      </c>
      <c r="F138" s="247">
        <v>3</v>
      </c>
      <c r="G138" s="249">
        <v>1</v>
      </c>
      <c r="I138" s="251"/>
    </row>
    <row r="139" spans="1:9" s="250" customFormat="1" ht="19.8" x14ac:dyDescent="0.3">
      <c r="A139" s="247">
        <v>170</v>
      </c>
      <c r="B139" s="247" t="s">
        <v>247</v>
      </c>
      <c r="C139" s="247" t="s">
        <v>79</v>
      </c>
      <c r="D139" s="248" t="s">
        <v>80</v>
      </c>
      <c r="E139" s="247">
        <v>12</v>
      </c>
      <c r="F139" s="247">
        <v>6</v>
      </c>
      <c r="G139" s="249">
        <v>0.5</v>
      </c>
      <c r="I139" s="251"/>
    </row>
    <row r="140" spans="1:9" s="250" customFormat="1" ht="19.8" x14ac:dyDescent="0.3">
      <c r="A140" s="247">
        <v>172</v>
      </c>
      <c r="B140" s="247" t="s">
        <v>249</v>
      </c>
      <c r="C140" s="247" t="s">
        <v>76</v>
      </c>
      <c r="D140" s="248" t="s">
        <v>77</v>
      </c>
      <c r="E140" s="247">
        <v>1</v>
      </c>
      <c r="F140" s="247">
        <v>1</v>
      </c>
      <c r="G140" s="249">
        <v>1</v>
      </c>
      <c r="I140" s="251"/>
    </row>
    <row r="141" spans="1:9" s="250" customFormat="1" ht="19.8" x14ac:dyDescent="0.3">
      <c r="A141" s="247">
        <v>174</v>
      </c>
      <c r="B141" s="247" t="s">
        <v>251</v>
      </c>
      <c r="C141" s="247" t="s">
        <v>41</v>
      </c>
      <c r="D141" s="248" t="s">
        <v>42</v>
      </c>
      <c r="E141" s="247">
        <v>4</v>
      </c>
      <c r="F141" s="247">
        <v>3</v>
      </c>
      <c r="G141" s="249">
        <v>0.75</v>
      </c>
      <c r="I141" s="251"/>
    </row>
    <row r="142" spans="1:9" s="250" customFormat="1" ht="19.8" x14ac:dyDescent="0.3">
      <c r="A142" s="247">
        <v>175</v>
      </c>
      <c r="B142" s="247" t="s">
        <v>252</v>
      </c>
      <c r="C142" s="247" t="s">
        <v>117</v>
      </c>
      <c r="D142" s="248" t="s">
        <v>118</v>
      </c>
      <c r="E142" s="247">
        <v>6</v>
      </c>
      <c r="F142" s="247">
        <v>4</v>
      </c>
      <c r="G142" s="249">
        <v>0.66666666666666663</v>
      </c>
      <c r="I142" s="251"/>
    </row>
    <row r="143" spans="1:9" s="250" customFormat="1" ht="19.8" x14ac:dyDescent="0.3">
      <c r="A143" s="247">
        <v>176</v>
      </c>
      <c r="B143" s="247" t="s">
        <v>253</v>
      </c>
      <c r="C143" s="247" t="s">
        <v>107</v>
      </c>
      <c r="D143" s="248" t="s">
        <v>108</v>
      </c>
      <c r="E143" s="247">
        <v>2</v>
      </c>
      <c r="F143" s="247">
        <v>1</v>
      </c>
      <c r="G143" s="249">
        <v>0.5</v>
      </c>
      <c r="I143" s="251"/>
    </row>
    <row r="144" spans="1:9" s="250" customFormat="1" ht="19.8" x14ac:dyDescent="0.3">
      <c r="A144" s="247">
        <v>177</v>
      </c>
      <c r="B144" s="247" t="s">
        <v>254</v>
      </c>
      <c r="C144" s="247" t="s">
        <v>72</v>
      </c>
      <c r="D144" s="248" t="s">
        <v>73</v>
      </c>
      <c r="E144" s="247">
        <v>5</v>
      </c>
      <c r="F144" s="247">
        <v>5</v>
      </c>
      <c r="G144" s="249">
        <v>1</v>
      </c>
      <c r="I144" s="251"/>
    </row>
    <row r="145" spans="1:9" s="250" customFormat="1" ht="19.8" x14ac:dyDescent="0.3">
      <c r="A145" s="247">
        <v>178</v>
      </c>
      <c r="B145" s="247" t="s">
        <v>255</v>
      </c>
      <c r="C145" s="247" t="s">
        <v>44</v>
      </c>
      <c r="D145" s="248" t="s">
        <v>45</v>
      </c>
      <c r="E145" s="247">
        <v>14</v>
      </c>
      <c r="F145" s="247">
        <v>4</v>
      </c>
      <c r="G145" s="249">
        <v>0.2857142857142857</v>
      </c>
      <c r="I145" s="251"/>
    </row>
    <row r="146" spans="1:9" s="250" customFormat="1" ht="19.8" x14ac:dyDescent="0.3">
      <c r="A146" s="247">
        <v>180</v>
      </c>
      <c r="B146" s="247" t="s">
        <v>257</v>
      </c>
      <c r="C146" s="247" t="s">
        <v>50</v>
      </c>
      <c r="D146" s="248" t="s">
        <v>51</v>
      </c>
      <c r="E146" s="247">
        <v>1</v>
      </c>
      <c r="F146" s="247">
        <v>1</v>
      </c>
      <c r="G146" s="249">
        <v>1</v>
      </c>
      <c r="I146" s="251"/>
    </row>
    <row r="147" spans="1:9" s="250" customFormat="1" ht="19.8" x14ac:dyDescent="0.3">
      <c r="A147" s="247">
        <v>181</v>
      </c>
      <c r="B147" s="247" t="s">
        <v>258</v>
      </c>
      <c r="C147" s="247" t="s">
        <v>107</v>
      </c>
      <c r="D147" s="248" t="s">
        <v>108</v>
      </c>
      <c r="E147" s="247">
        <v>3</v>
      </c>
      <c r="F147" s="247">
        <v>1</v>
      </c>
      <c r="G147" s="249">
        <v>0.33333333333333331</v>
      </c>
      <c r="I147" s="251"/>
    </row>
    <row r="148" spans="1:9" s="250" customFormat="1" ht="19.8" x14ac:dyDescent="0.3">
      <c r="A148" s="247">
        <v>182</v>
      </c>
      <c r="B148" s="247" t="s">
        <v>259</v>
      </c>
      <c r="C148" s="247" t="s">
        <v>150</v>
      </c>
      <c r="D148" s="248" t="s">
        <v>151</v>
      </c>
      <c r="E148" s="247">
        <v>2</v>
      </c>
      <c r="F148" s="247">
        <v>0</v>
      </c>
      <c r="G148" s="249">
        <v>0</v>
      </c>
      <c r="I148" s="251"/>
    </row>
    <row r="149" spans="1:9" s="250" customFormat="1" ht="19.8" x14ac:dyDescent="0.3">
      <c r="A149" s="247">
        <v>183</v>
      </c>
      <c r="B149" s="247" t="s">
        <v>260</v>
      </c>
      <c r="C149" s="247" t="s">
        <v>76</v>
      </c>
      <c r="D149" s="248" t="s">
        <v>77</v>
      </c>
      <c r="E149" s="247">
        <v>3</v>
      </c>
      <c r="F149" s="247">
        <v>2</v>
      </c>
      <c r="G149" s="249">
        <v>0.66666666666666663</v>
      </c>
      <c r="I149" s="251"/>
    </row>
    <row r="150" spans="1:9" s="250" customFormat="1" ht="19.8" x14ac:dyDescent="0.3">
      <c r="A150" s="247">
        <v>184</v>
      </c>
      <c r="B150" s="247" t="s">
        <v>261</v>
      </c>
      <c r="C150" s="247" t="s">
        <v>150</v>
      </c>
      <c r="D150" s="248" t="s">
        <v>151</v>
      </c>
      <c r="E150" s="247">
        <v>3</v>
      </c>
      <c r="F150" s="247">
        <v>3</v>
      </c>
      <c r="G150" s="249">
        <v>1</v>
      </c>
      <c r="I150" s="251"/>
    </row>
    <row r="151" spans="1:9" s="250" customFormat="1" ht="19.8" x14ac:dyDescent="0.3">
      <c r="A151" s="247">
        <v>185</v>
      </c>
      <c r="B151" s="247" t="s">
        <v>262</v>
      </c>
      <c r="C151" s="247" t="s">
        <v>59</v>
      </c>
      <c r="D151" s="248" t="s">
        <v>60</v>
      </c>
      <c r="E151" s="247">
        <v>1</v>
      </c>
      <c r="F151" s="247">
        <v>0</v>
      </c>
      <c r="G151" s="249">
        <v>0</v>
      </c>
      <c r="I151" s="251"/>
    </row>
    <row r="152" spans="1:9" s="250" customFormat="1" ht="19.8" x14ac:dyDescent="0.3">
      <c r="A152" s="247">
        <v>186</v>
      </c>
      <c r="B152" s="247" t="s">
        <v>263</v>
      </c>
      <c r="C152" s="247" t="s">
        <v>38</v>
      </c>
      <c r="D152" s="248" t="s">
        <v>39</v>
      </c>
      <c r="E152" s="247">
        <v>3</v>
      </c>
      <c r="F152" s="247">
        <v>2</v>
      </c>
      <c r="G152" s="249">
        <v>0.66666666666666663</v>
      </c>
      <c r="I152" s="251"/>
    </row>
    <row r="153" spans="1:9" s="250" customFormat="1" ht="19.8" x14ac:dyDescent="0.3">
      <c r="A153" s="247">
        <v>187</v>
      </c>
      <c r="B153" s="247" t="s">
        <v>264</v>
      </c>
      <c r="C153" s="247" t="s">
        <v>41</v>
      </c>
      <c r="D153" s="248" t="s">
        <v>42</v>
      </c>
      <c r="E153" s="247">
        <v>1</v>
      </c>
      <c r="F153" s="247">
        <v>0</v>
      </c>
      <c r="G153" s="249">
        <v>0</v>
      </c>
      <c r="I153" s="251"/>
    </row>
    <row r="154" spans="1:9" s="250" customFormat="1" ht="19.8" x14ac:dyDescent="0.3">
      <c r="A154" s="247">
        <v>188</v>
      </c>
      <c r="B154" s="247" t="s">
        <v>265</v>
      </c>
      <c r="C154" s="247" t="s">
        <v>50</v>
      </c>
      <c r="D154" s="248" t="s">
        <v>51</v>
      </c>
      <c r="E154" s="247">
        <v>12</v>
      </c>
      <c r="F154" s="247">
        <v>9</v>
      </c>
      <c r="G154" s="249">
        <v>0.75</v>
      </c>
      <c r="I154" s="251"/>
    </row>
    <row r="155" spans="1:9" s="250" customFormat="1" ht="19.8" x14ac:dyDescent="0.3">
      <c r="A155" s="247">
        <v>190</v>
      </c>
      <c r="B155" s="247" t="s">
        <v>267</v>
      </c>
      <c r="C155" s="247" t="s">
        <v>135</v>
      </c>
      <c r="D155" s="248" t="s">
        <v>136</v>
      </c>
      <c r="E155" s="247">
        <v>2</v>
      </c>
      <c r="F155" s="247">
        <v>1</v>
      </c>
      <c r="G155" s="249">
        <v>0.5</v>
      </c>
      <c r="I155" s="251"/>
    </row>
    <row r="156" spans="1:9" s="250" customFormat="1" ht="19.8" x14ac:dyDescent="0.3">
      <c r="A156" s="247">
        <v>191</v>
      </c>
      <c r="B156" s="247" t="s">
        <v>268</v>
      </c>
      <c r="C156" s="247" t="s">
        <v>50</v>
      </c>
      <c r="D156" s="248" t="s">
        <v>51</v>
      </c>
      <c r="E156" s="247">
        <v>1</v>
      </c>
      <c r="F156" s="247">
        <v>0</v>
      </c>
      <c r="G156" s="249">
        <v>0</v>
      </c>
      <c r="I156" s="251"/>
    </row>
    <row r="157" spans="1:9" s="250" customFormat="1" ht="19.8" x14ac:dyDescent="0.3">
      <c r="A157" s="247">
        <v>192</v>
      </c>
      <c r="B157" s="247" t="s">
        <v>269</v>
      </c>
      <c r="C157" s="247" t="s">
        <v>113</v>
      </c>
      <c r="D157" s="248" t="s">
        <v>114</v>
      </c>
      <c r="E157" s="247">
        <v>1</v>
      </c>
      <c r="F157" s="247">
        <v>1</v>
      </c>
      <c r="G157" s="249">
        <v>1</v>
      </c>
      <c r="I157" s="251"/>
    </row>
    <row r="158" spans="1:9" s="250" customFormat="1" ht="19.8" x14ac:dyDescent="0.3">
      <c r="A158" s="247">
        <v>193</v>
      </c>
      <c r="B158" s="247" t="s">
        <v>270</v>
      </c>
      <c r="C158" s="247" t="s">
        <v>113</v>
      </c>
      <c r="D158" s="248" t="s">
        <v>114</v>
      </c>
      <c r="E158" s="247">
        <v>1</v>
      </c>
      <c r="F158" s="247">
        <v>1</v>
      </c>
      <c r="G158" s="249">
        <v>1</v>
      </c>
      <c r="I158" s="251"/>
    </row>
    <row r="159" spans="1:9" s="250" customFormat="1" ht="19.8" x14ac:dyDescent="0.3">
      <c r="A159" s="247">
        <v>194</v>
      </c>
      <c r="B159" s="247" t="s">
        <v>271</v>
      </c>
      <c r="C159" s="247" t="s">
        <v>135</v>
      </c>
      <c r="D159" s="248" t="s">
        <v>136</v>
      </c>
      <c r="E159" s="247">
        <v>1</v>
      </c>
      <c r="F159" s="247">
        <v>1</v>
      </c>
      <c r="G159" s="249">
        <v>1</v>
      </c>
      <c r="I159" s="251"/>
    </row>
    <row r="160" spans="1:9" s="250" customFormat="1" ht="19.8" x14ac:dyDescent="0.3">
      <c r="A160" s="247">
        <v>195</v>
      </c>
      <c r="B160" s="247" t="s">
        <v>272</v>
      </c>
      <c r="C160" s="247" t="s">
        <v>38</v>
      </c>
      <c r="D160" s="248" t="s">
        <v>39</v>
      </c>
      <c r="E160" s="247">
        <v>3</v>
      </c>
      <c r="F160" s="247">
        <v>3</v>
      </c>
      <c r="G160" s="249">
        <v>1</v>
      </c>
      <c r="I160" s="251"/>
    </row>
    <row r="161" spans="1:9" s="250" customFormat="1" ht="19.8" x14ac:dyDescent="0.3">
      <c r="A161" s="247">
        <v>196</v>
      </c>
      <c r="B161" s="247" t="s">
        <v>273</v>
      </c>
      <c r="C161" s="247" t="s">
        <v>44</v>
      </c>
      <c r="D161" s="248" t="s">
        <v>45</v>
      </c>
      <c r="E161" s="247">
        <v>2</v>
      </c>
      <c r="F161" s="247">
        <v>1</v>
      </c>
      <c r="G161" s="249">
        <v>0.5</v>
      </c>
      <c r="I161" s="251"/>
    </row>
    <row r="162" spans="1:9" s="250" customFormat="1" ht="19.8" x14ac:dyDescent="0.3">
      <c r="A162" s="247">
        <v>198</v>
      </c>
      <c r="B162" s="247" t="s">
        <v>275</v>
      </c>
      <c r="C162" s="247" t="s">
        <v>82</v>
      </c>
      <c r="D162" s="248" t="s">
        <v>83</v>
      </c>
      <c r="E162" s="247">
        <v>4</v>
      </c>
      <c r="F162" s="247">
        <v>2</v>
      </c>
      <c r="G162" s="249">
        <v>0.5</v>
      </c>
      <c r="I162" s="251"/>
    </row>
    <row r="163" spans="1:9" s="250" customFormat="1" ht="19.8" x14ac:dyDescent="0.3">
      <c r="A163" s="247">
        <v>199</v>
      </c>
      <c r="B163" s="247" t="s">
        <v>276</v>
      </c>
      <c r="C163" s="247" t="s">
        <v>117</v>
      </c>
      <c r="D163" s="248" t="s">
        <v>118</v>
      </c>
      <c r="E163" s="247">
        <v>2</v>
      </c>
      <c r="F163" s="247">
        <v>2</v>
      </c>
      <c r="G163" s="249">
        <v>1</v>
      </c>
      <c r="I163" s="251"/>
    </row>
    <row r="164" spans="1:9" s="250" customFormat="1" ht="19.8" x14ac:dyDescent="0.3">
      <c r="A164" s="247">
        <v>200</v>
      </c>
      <c r="B164" s="247" t="s">
        <v>277</v>
      </c>
      <c r="C164" s="247" t="s">
        <v>113</v>
      </c>
      <c r="D164" s="248" t="s">
        <v>114</v>
      </c>
      <c r="E164" s="247">
        <v>2</v>
      </c>
      <c r="F164" s="247">
        <v>2</v>
      </c>
      <c r="G164" s="249">
        <v>1</v>
      </c>
      <c r="I164" s="251"/>
    </row>
    <row r="165" spans="1:9" s="250" customFormat="1" ht="19.8" x14ac:dyDescent="0.3">
      <c r="A165" s="247">
        <v>201</v>
      </c>
      <c r="B165" s="247" t="s">
        <v>278</v>
      </c>
      <c r="C165" s="247" t="s">
        <v>35</v>
      </c>
      <c r="D165" s="248" t="s">
        <v>36</v>
      </c>
      <c r="E165" s="247">
        <v>2</v>
      </c>
      <c r="F165" s="247">
        <v>1</v>
      </c>
      <c r="G165" s="249">
        <v>0.5</v>
      </c>
      <c r="I165" s="251"/>
    </row>
    <row r="166" spans="1:9" s="250" customFormat="1" ht="19.8" x14ac:dyDescent="0.3">
      <c r="A166" s="247">
        <v>203</v>
      </c>
      <c r="B166" s="247" t="s">
        <v>280</v>
      </c>
      <c r="C166" s="247" t="s">
        <v>41</v>
      </c>
      <c r="D166" s="248" t="s">
        <v>42</v>
      </c>
      <c r="E166" s="247">
        <v>1</v>
      </c>
      <c r="F166" s="247">
        <v>1</v>
      </c>
      <c r="G166" s="249">
        <v>1</v>
      </c>
      <c r="I166" s="251"/>
    </row>
    <row r="167" spans="1:9" s="250" customFormat="1" ht="19.8" x14ac:dyDescent="0.3">
      <c r="A167" s="247">
        <v>205</v>
      </c>
      <c r="B167" s="247" t="s">
        <v>282</v>
      </c>
      <c r="C167" s="247" t="s">
        <v>44</v>
      </c>
      <c r="D167" s="248" t="s">
        <v>45</v>
      </c>
      <c r="E167" s="247">
        <v>8</v>
      </c>
      <c r="F167" s="247">
        <v>5</v>
      </c>
      <c r="G167" s="249">
        <v>0.625</v>
      </c>
      <c r="I167" s="251"/>
    </row>
    <row r="168" spans="1:9" s="250" customFormat="1" ht="19.8" x14ac:dyDescent="0.3">
      <c r="A168" s="247">
        <v>207</v>
      </c>
      <c r="B168" s="247" t="s">
        <v>284</v>
      </c>
      <c r="C168" s="247" t="s">
        <v>113</v>
      </c>
      <c r="D168" s="248" t="s">
        <v>114</v>
      </c>
      <c r="E168" s="247">
        <v>1</v>
      </c>
      <c r="F168" s="247">
        <v>1</v>
      </c>
      <c r="G168" s="249">
        <v>1</v>
      </c>
      <c r="I168" s="251"/>
    </row>
    <row r="169" spans="1:9" s="250" customFormat="1" ht="19.8" x14ac:dyDescent="0.3">
      <c r="A169" s="247">
        <v>208</v>
      </c>
      <c r="B169" s="247" t="s">
        <v>285</v>
      </c>
      <c r="C169" s="247" t="s">
        <v>72</v>
      </c>
      <c r="D169" s="248" t="s">
        <v>73</v>
      </c>
      <c r="E169" s="247">
        <v>1</v>
      </c>
      <c r="F169" s="247">
        <v>1</v>
      </c>
      <c r="G169" s="249">
        <v>1</v>
      </c>
      <c r="I169" s="251"/>
    </row>
    <row r="170" spans="1:9" s="250" customFormat="1" ht="19.8" x14ac:dyDescent="0.3">
      <c r="A170" s="247">
        <v>209</v>
      </c>
      <c r="B170" s="247" t="s">
        <v>286</v>
      </c>
      <c r="C170" s="247" t="s">
        <v>72</v>
      </c>
      <c r="D170" s="248" t="s">
        <v>73</v>
      </c>
      <c r="E170" s="247">
        <v>1</v>
      </c>
      <c r="F170" s="247">
        <v>1</v>
      </c>
      <c r="G170" s="249">
        <v>1</v>
      </c>
      <c r="I170" s="251"/>
    </row>
    <row r="171" spans="1:9" s="250" customFormat="1" ht="19.8" x14ac:dyDescent="0.3">
      <c r="A171" s="247">
        <v>210</v>
      </c>
      <c r="B171" s="247" t="s">
        <v>287</v>
      </c>
      <c r="C171" s="247" t="s">
        <v>41</v>
      </c>
      <c r="D171" s="248" t="s">
        <v>42</v>
      </c>
      <c r="E171" s="247">
        <v>5</v>
      </c>
      <c r="F171" s="247">
        <v>4</v>
      </c>
      <c r="G171" s="249">
        <v>0.8</v>
      </c>
      <c r="I171" s="251"/>
    </row>
    <row r="172" spans="1:9" s="250" customFormat="1" ht="19.8" x14ac:dyDescent="0.3">
      <c r="A172" s="247">
        <v>212</v>
      </c>
      <c r="B172" s="247" t="s">
        <v>289</v>
      </c>
      <c r="C172" s="247" t="s">
        <v>35</v>
      </c>
      <c r="D172" s="248" t="s">
        <v>36</v>
      </c>
      <c r="E172" s="247">
        <v>16</v>
      </c>
      <c r="F172" s="247">
        <v>12</v>
      </c>
      <c r="G172" s="249">
        <v>0.75</v>
      </c>
      <c r="I172" s="251"/>
    </row>
    <row r="173" spans="1:9" s="250" customFormat="1" ht="19.8" x14ac:dyDescent="0.3">
      <c r="A173" s="247">
        <v>213</v>
      </c>
      <c r="B173" s="247" t="s">
        <v>290</v>
      </c>
      <c r="C173" s="247" t="s">
        <v>150</v>
      </c>
      <c r="D173" s="248" t="s">
        <v>151</v>
      </c>
      <c r="E173" s="247">
        <v>1</v>
      </c>
      <c r="F173" s="247">
        <v>1</v>
      </c>
      <c r="G173" s="249">
        <v>1</v>
      </c>
      <c r="I173" s="251"/>
    </row>
    <row r="174" spans="1:9" s="250" customFormat="1" ht="19.8" x14ac:dyDescent="0.3">
      <c r="A174" s="247">
        <v>214</v>
      </c>
      <c r="B174" s="247" t="s">
        <v>291</v>
      </c>
      <c r="C174" s="247" t="s">
        <v>91</v>
      </c>
      <c r="D174" s="248" t="s">
        <v>92</v>
      </c>
      <c r="E174" s="247">
        <v>2</v>
      </c>
      <c r="F174" s="247">
        <v>1</v>
      </c>
      <c r="G174" s="249">
        <v>0.5</v>
      </c>
      <c r="I174" s="251"/>
    </row>
    <row r="175" spans="1:9" s="250" customFormat="1" ht="19.8" x14ac:dyDescent="0.3">
      <c r="A175" s="247">
        <v>215</v>
      </c>
      <c r="B175" s="247" t="s">
        <v>292</v>
      </c>
      <c r="C175" s="247" t="s">
        <v>94</v>
      </c>
      <c r="D175" s="248" t="s">
        <v>95</v>
      </c>
      <c r="E175" s="247">
        <v>3</v>
      </c>
      <c r="F175" s="247">
        <v>3</v>
      </c>
      <c r="G175" s="249">
        <v>1</v>
      </c>
      <c r="I175" s="251"/>
    </row>
    <row r="176" spans="1:9" s="250" customFormat="1" ht="19.8" x14ac:dyDescent="0.3">
      <c r="A176" s="247">
        <v>216</v>
      </c>
      <c r="B176" s="247" t="s">
        <v>293</v>
      </c>
      <c r="C176" s="247" t="s">
        <v>113</v>
      </c>
      <c r="D176" s="248" t="s">
        <v>114</v>
      </c>
      <c r="E176" s="247">
        <v>1</v>
      </c>
      <c r="F176" s="247">
        <v>0</v>
      </c>
      <c r="G176" s="249">
        <v>0</v>
      </c>
      <c r="I176" s="251"/>
    </row>
    <row r="177" spans="1:9" s="250" customFormat="1" ht="19.8" x14ac:dyDescent="0.3">
      <c r="A177" s="247">
        <v>217</v>
      </c>
      <c r="B177" s="247" t="s">
        <v>294</v>
      </c>
      <c r="C177" s="247" t="s">
        <v>72</v>
      </c>
      <c r="D177" s="248" t="s">
        <v>73</v>
      </c>
      <c r="E177" s="247">
        <v>1</v>
      </c>
      <c r="F177" s="247">
        <v>1</v>
      </c>
      <c r="G177" s="249">
        <v>1</v>
      </c>
      <c r="I177" s="251"/>
    </row>
    <row r="178" spans="1:9" s="250" customFormat="1" ht="19.8" x14ac:dyDescent="0.3">
      <c r="A178" s="247">
        <v>218</v>
      </c>
      <c r="B178" s="247" t="s">
        <v>295</v>
      </c>
      <c r="C178" s="247" t="s">
        <v>113</v>
      </c>
      <c r="D178" s="248" t="s">
        <v>114</v>
      </c>
      <c r="E178" s="247">
        <v>2</v>
      </c>
      <c r="F178" s="247">
        <v>0</v>
      </c>
      <c r="G178" s="249">
        <v>0</v>
      </c>
      <c r="I178" s="251"/>
    </row>
    <row r="179" spans="1:9" s="250" customFormat="1" ht="19.8" x14ac:dyDescent="0.3">
      <c r="A179" s="247">
        <v>219</v>
      </c>
      <c r="B179" s="247" t="s">
        <v>296</v>
      </c>
      <c r="C179" s="247" t="s">
        <v>59</v>
      </c>
      <c r="D179" s="248" t="s">
        <v>60</v>
      </c>
      <c r="E179" s="247">
        <v>1</v>
      </c>
      <c r="F179" s="247">
        <v>1</v>
      </c>
      <c r="G179" s="249">
        <v>1</v>
      </c>
      <c r="I179" s="251"/>
    </row>
    <row r="180" spans="1:9" s="250" customFormat="1" ht="19.8" x14ac:dyDescent="0.3">
      <c r="A180" s="247">
        <v>220</v>
      </c>
      <c r="B180" s="247" t="s">
        <v>297</v>
      </c>
      <c r="C180" s="247" t="s">
        <v>150</v>
      </c>
      <c r="D180" s="248" t="s">
        <v>151</v>
      </c>
      <c r="E180" s="247">
        <v>26</v>
      </c>
      <c r="F180" s="247">
        <v>19</v>
      </c>
      <c r="G180" s="249">
        <v>0.73076923076923073</v>
      </c>
      <c r="I180" s="251"/>
    </row>
    <row r="181" spans="1:9" s="250" customFormat="1" ht="19.8" x14ac:dyDescent="0.3">
      <c r="A181" s="247">
        <v>221</v>
      </c>
      <c r="B181" s="247" t="s">
        <v>298</v>
      </c>
      <c r="C181" s="247" t="s">
        <v>72</v>
      </c>
      <c r="D181" s="248" t="s">
        <v>73</v>
      </c>
      <c r="E181" s="247">
        <v>5</v>
      </c>
      <c r="F181" s="247">
        <v>4</v>
      </c>
      <c r="G181" s="249">
        <v>0.8</v>
      </c>
      <c r="I181" s="251"/>
    </row>
    <row r="182" spans="1:9" s="250" customFormat="1" ht="19.8" x14ac:dyDescent="0.3">
      <c r="A182" s="247">
        <v>224</v>
      </c>
      <c r="B182" s="247" t="s">
        <v>301</v>
      </c>
      <c r="C182" s="247" t="s">
        <v>47</v>
      </c>
      <c r="D182" s="248" t="s">
        <v>48</v>
      </c>
      <c r="E182" s="247">
        <v>1</v>
      </c>
      <c r="F182" s="247">
        <v>1</v>
      </c>
      <c r="G182" s="249">
        <v>1</v>
      </c>
      <c r="I182" s="251"/>
    </row>
    <row r="183" spans="1:9" s="250" customFormat="1" ht="19.8" x14ac:dyDescent="0.3">
      <c r="A183" s="247">
        <v>225</v>
      </c>
      <c r="B183" s="247" t="s">
        <v>302</v>
      </c>
      <c r="C183" s="247" t="s">
        <v>76</v>
      </c>
      <c r="D183" s="248" t="s">
        <v>77</v>
      </c>
      <c r="E183" s="247">
        <v>1</v>
      </c>
      <c r="F183" s="247">
        <v>1</v>
      </c>
      <c r="G183" s="249">
        <v>1</v>
      </c>
      <c r="I183" s="251"/>
    </row>
    <row r="184" spans="1:9" s="250" customFormat="1" ht="19.8" x14ac:dyDescent="0.3">
      <c r="A184" s="247">
        <v>226</v>
      </c>
      <c r="B184" s="247" t="s">
        <v>303</v>
      </c>
      <c r="C184" s="247" t="s">
        <v>113</v>
      </c>
      <c r="D184" s="248" t="s">
        <v>114</v>
      </c>
      <c r="E184" s="247">
        <v>11</v>
      </c>
      <c r="F184" s="247">
        <v>7</v>
      </c>
      <c r="G184" s="249">
        <v>0.63636363636363635</v>
      </c>
      <c r="I184" s="251"/>
    </row>
    <row r="185" spans="1:9" s="250" customFormat="1" ht="19.8" x14ac:dyDescent="0.3">
      <c r="A185" s="247">
        <v>227</v>
      </c>
      <c r="B185" s="247" t="s">
        <v>304</v>
      </c>
      <c r="C185" s="247" t="s">
        <v>63</v>
      </c>
      <c r="D185" s="248" t="s">
        <v>55</v>
      </c>
      <c r="E185" s="247">
        <v>28</v>
      </c>
      <c r="F185" s="247">
        <v>21</v>
      </c>
      <c r="G185" s="249">
        <v>0.75</v>
      </c>
      <c r="I185" s="251"/>
    </row>
    <row r="186" spans="1:9" s="250" customFormat="1" ht="19.8" x14ac:dyDescent="0.3">
      <c r="A186" s="247">
        <v>228</v>
      </c>
      <c r="B186" s="247" t="s">
        <v>305</v>
      </c>
      <c r="C186" s="247" t="s">
        <v>41</v>
      </c>
      <c r="D186" s="248" t="s">
        <v>42</v>
      </c>
      <c r="E186" s="247">
        <v>1</v>
      </c>
      <c r="F186" s="247">
        <v>1</v>
      </c>
      <c r="G186" s="249">
        <v>1</v>
      </c>
      <c r="I186" s="251"/>
    </row>
    <row r="187" spans="1:9" s="250" customFormat="1" ht="19.8" x14ac:dyDescent="0.3">
      <c r="A187" s="247">
        <v>229</v>
      </c>
      <c r="B187" s="247" t="s">
        <v>36</v>
      </c>
      <c r="C187" s="247" t="s">
        <v>107</v>
      </c>
      <c r="D187" s="248" t="s">
        <v>108</v>
      </c>
      <c r="E187" s="247">
        <v>3</v>
      </c>
      <c r="F187" s="247">
        <v>3</v>
      </c>
      <c r="G187" s="249">
        <v>1</v>
      </c>
      <c r="I187" s="251"/>
    </row>
    <row r="188" spans="1:9" s="250" customFormat="1" ht="19.8" x14ac:dyDescent="0.3">
      <c r="A188" s="247">
        <v>230</v>
      </c>
      <c r="B188" s="247" t="s">
        <v>306</v>
      </c>
      <c r="C188" s="247" t="s">
        <v>76</v>
      </c>
      <c r="D188" s="248" t="s">
        <v>77</v>
      </c>
      <c r="E188" s="247">
        <v>4</v>
      </c>
      <c r="F188" s="247">
        <v>2</v>
      </c>
      <c r="G188" s="249">
        <v>0.5</v>
      </c>
      <c r="I188" s="251"/>
    </row>
    <row r="189" spans="1:9" s="250" customFormat="1" ht="19.8" x14ac:dyDescent="0.3">
      <c r="A189" s="247">
        <v>231</v>
      </c>
      <c r="B189" s="247" t="s">
        <v>307</v>
      </c>
      <c r="C189" s="247" t="s">
        <v>38</v>
      </c>
      <c r="D189" s="248" t="s">
        <v>39</v>
      </c>
      <c r="E189" s="247">
        <v>2</v>
      </c>
      <c r="F189" s="247">
        <v>0</v>
      </c>
      <c r="G189" s="249">
        <v>0</v>
      </c>
      <c r="I189" s="251"/>
    </row>
    <row r="190" spans="1:9" s="250" customFormat="1" ht="19.8" x14ac:dyDescent="0.3">
      <c r="A190" s="247">
        <v>232</v>
      </c>
      <c r="B190" s="247" t="s">
        <v>308</v>
      </c>
      <c r="C190" s="247" t="s">
        <v>53</v>
      </c>
      <c r="D190" s="248" t="s">
        <v>54</v>
      </c>
      <c r="E190" s="247">
        <v>1</v>
      </c>
      <c r="F190" s="247">
        <v>1</v>
      </c>
      <c r="G190" s="249">
        <v>1</v>
      </c>
      <c r="I190" s="251"/>
    </row>
    <row r="191" spans="1:9" s="250" customFormat="1" ht="19.8" x14ac:dyDescent="0.3">
      <c r="A191" s="247">
        <v>233</v>
      </c>
      <c r="B191" s="247" t="s">
        <v>309</v>
      </c>
      <c r="C191" s="247" t="s">
        <v>141</v>
      </c>
      <c r="D191" s="248" t="s">
        <v>142</v>
      </c>
      <c r="E191" s="247">
        <v>2</v>
      </c>
      <c r="F191" s="247">
        <v>1</v>
      </c>
      <c r="G191" s="249">
        <v>0.5</v>
      </c>
      <c r="I191" s="251"/>
    </row>
    <row r="192" spans="1:9" s="250" customFormat="1" ht="19.8" x14ac:dyDescent="0.3">
      <c r="A192" s="247">
        <v>234</v>
      </c>
      <c r="B192" s="247" t="s">
        <v>310</v>
      </c>
      <c r="C192" s="247" t="s">
        <v>35</v>
      </c>
      <c r="D192" s="248" t="s">
        <v>36</v>
      </c>
      <c r="E192" s="247">
        <v>7</v>
      </c>
      <c r="F192" s="247">
        <v>5</v>
      </c>
      <c r="G192" s="249">
        <v>0.7142857142857143</v>
      </c>
      <c r="I192" s="251"/>
    </row>
    <row r="193" spans="1:9" s="250" customFormat="1" ht="19.8" x14ac:dyDescent="0.3">
      <c r="A193" s="247">
        <v>235</v>
      </c>
      <c r="B193" s="247" t="s">
        <v>311</v>
      </c>
      <c r="C193" s="247" t="s">
        <v>56</v>
      </c>
      <c r="D193" s="248" t="s">
        <v>57</v>
      </c>
      <c r="E193" s="247">
        <v>2</v>
      </c>
      <c r="F193" s="247">
        <v>0</v>
      </c>
      <c r="G193" s="249">
        <v>0</v>
      </c>
      <c r="I193" s="251"/>
    </row>
    <row r="194" spans="1:9" s="250" customFormat="1" ht="19.8" x14ac:dyDescent="0.3">
      <c r="A194" s="247">
        <v>236</v>
      </c>
      <c r="B194" s="247" t="s">
        <v>312</v>
      </c>
      <c r="C194" s="247" t="s">
        <v>82</v>
      </c>
      <c r="D194" s="248" t="s">
        <v>83</v>
      </c>
      <c r="E194" s="247">
        <v>5</v>
      </c>
      <c r="F194" s="247">
        <v>3</v>
      </c>
      <c r="G194" s="249">
        <v>0.6</v>
      </c>
      <c r="I194" s="251"/>
    </row>
    <row r="195" spans="1:9" s="250" customFormat="1" ht="19.8" x14ac:dyDescent="0.3">
      <c r="A195" s="247">
        <v>237</v>
      </c>
      <c r="B195" s="247" t="s">
        <v>313</v>
      </c>
      <c r="C195" s="247" t="s">
        <v>79</v>
      </c>
      <c r="D195" s="248" t="s">
        <v>80</v>
      </c>
      <c r="E195" s="247">
        <v>2</v>
      </c>
      <c r="F195" s="247">
        <v>1</v>
      </c>
      <c r="G195" s="249">
        <v>0.5</v>
      </c>
      <c r="I195" s="251"/>
    </row>
    <row r="196" spans="1:9" s="250" customFormat="1" ht="19.8" x14ac:dyDescent="0.3">
      <c r="A196" s="247">
        <v>238</v>
      </c>
      <c r="B196" s="247" t="s">
        <v>314</v>
      </c>
      <c r="C196" s="247" t="s">
        <v>38</v>
      </c>
      <c r="D196" s="248" t="s">
        <v>39</v>
      </c>
      <c r="E196" s="247">
        <v>3</v>
      </c>
      <c r="F196" s="247">
        <v>2</v>
      </c>
      <c r="G196" s="249">
        <v>0.66666666666666663</v>
      </c>
      <c r="I196" s="251"/>
    </row>
    <row r="197" spans="1:9" s="250" customFormat="1" ht="19.8" x14ac:dyDescent="0.3">
      <c r="A197" s="247">
        <v>239</v>
      </c>
      <c r="B197" s="247" t="s">
        <v>315</v>
      </c>
      <c r="C197" s="247" t="s">
        <v>82</v>
      </c>
      <c r="D197" s="248" t="s">
        <v>83</v>
      </c>
      <c r="E197" s="247">
        <v>6</v>
      </c>
      <c r="F197" s="247">
        <v>5</v>
      </c>
      <c r="G197" s="249">
        <v>0.83333333333333337</v>
      </c>
      <c r="I197" s="251"/>
    </row>
    <row r="198" spans="1:9" s="250" customFormat="1" ht="19.8" x14ac:dyDescent="0.3">
      <c r="A198" s="247">
        <v>240</v>
      </c>
      <c r="B198" s="247" t="s">
        <v>316</v>
      </c>
      <c r="C198" s="247" t="s">
        <v>141</v>
      </c>
      <c r="D198" s="248" t="s">
        <v>142</v>
      </c>
      <c r="E198" s="247">
        <v>14</v>
      </c>
      <c r="F198" s="247">
        <v>12</v>
      </c>
      <c r="G198" s="249">
        <v>0.8571428571428571</v>
      </c>
      <c r="I198" s="251"/>
    </row>
    <row r="199" spans="1:9" s="250" customFormat="1" ht="19.8" x14ac:dyDescent="0.3">
      <c r="A199" s="247">
        <v>241</v>
      </c>
      <c r="B199" s="247" t="s">
        <v>317</v>
      </c>
      <c r="C199" s="247" t="s">
        <v>56</v>
      </c>
      <c r="D199" s="248" t="s">
        <v>57</v>
      </c>
      <c r="E199" s="247">
        <v>12</v>
      </c>
      <c r="F199" s="247">
        <v>8</v>
      </c>
      <c r="G199" s="249">
        <v>0.66666666666666663</v>
      </c>
      <c r="I199" s="251"/>
    </row>
    <row r="200" spans="1:9" s="250" customFormat="1" ht="19.8" x14ac:dyDescent="0.3">
      <c r="A200" s="247">
        <v>242</v>
      </c>
      <c r="B200" s="247" t="s">
        <v>318</v>
      </c>
      <c r="C200" s="247" t="s">
        <v>88</v>
      </c>
      <c r="D200" s="248" t="s">
        <v>89</v>
      </c>
      <c r="E200" s="247">
        <v>2</v>
      </c>
      <c r="F200" s="247">
        <v>2</v>
      </c>
      <c r="G200" s="249">
        <v>1</v>
      </c>
      <c r="I200" s="251"/>
    </row>
    <row r="201" spans="1:9" s="250" customFormat="1" ht="19.8" x14ac:dyDescent="0.3">
      <c r="A201" s="247">
        <v>243</v>
      </c>
      <c r="B201" s="247" t="s">
        <v>319</v>
      </c>
      <c r="C201" s="247" t="s">
        <v>47</v>
      </c>
      <c r="D201" s="248" t="s">
        <v>48</v>
      </c>
      <c r="E201" s="247">
        <v>7</v>
      </c>
      <c r="F201" s="247">
        <v>6</v>
      </c>
      <c r="G201" s="249">
        <v>0.8571428571428571</v>
      </c>
      <c r="I201" s="251"/>
    </row>
    <row r="202" spans="1:9" s="250" customFormat="1" ht="19.8" x14ac:dyDescent="0.3">
      <c r="A202" s="247">
        <v>244</v>
      </c>
      <c r="B202" s="247" t="s">
        <v>320</v>
      </c>
      <c r="C202" s="247" t="s">
        <v>47</v>
      </c>
      <c r="D202" s="248" t="s">
        <v>48</v>
      </c>
      <c r="E202" s="247">
        <v>3</v>
      </c>
      <c r="F202" s="247">
        <v>1</v>
      </c>
      <c r="G202" s="249">
        <v>0.33333333333333331</v>
      </c>
      <c r="I202" s="251"/>
    </row>
    <row r="203" spans="1:9" s="250" customFormat="1" ht="19.8" x14ac:dyDescent="0.3">
      <c r="A203" s="247">
        <v>245</v>
      </c>
      <c r="B203" s="247" t="s">
        <v>321</v>
      </c>
      <c r="C203" s="247" t="s">
        <v>91</v>
      </c>
      <c r="D203" s="248" t="s">
        <v>92</v>
      </c>
      <c r="E203" s="247">
        <v>1</v>
      </c>
      <c r="F203" s="247">
        <v>0</v>
      </c>
      <c r="G203" s="249">
        <v>0</v>
      </c>
      <c r="I203" s="251"/>
    </row>
    <row r="204" spans="1:9" s="250" customFormat="1" ht="19.8" x14ac:dyDescent="0.3">
      <c r="A204" s="247">
        <v>246</v>
      </c>
      <c r="B204" s="247" t="s">
        <v>322</v>
      </c>
      <c r="C204" s="247" t="s">
        <v>63</v>
      </c>
      <c r="D204" s="248" t="s">
        <v>55</v>
      </c>
      <c r="E204" s="247">
        <v>11</v>
      </c>
      <c r="F204" s="247">
        <v>9</v>
      </c>
      <c r="G204" s="249">
        <v>0.81818181818181823</v>
      </c>
      <c r="I204" s="251"/>
    </row>
    <row r="205" spans="1:9" s="250" customFormat="1" ht="19.8" x14ac:dyDescent="0.3">
      <c r="A205" s="247">
        <v>247</v>
      </c>
      <c r="B205" s="247" t="s">
        <v>323</v>
      </c>
      <c r="C205" s="247" t="s">
        <v>53</v>
      </c>
      <c r="D205" s="248" t="s">
        <v>54</v>
      </c>
      <c r="E205" s="247">
        <v>3</v>
      </c>
      <c r="F205" s="247">
        <v>3</v>
      </c>
      <c r="G205" s="249">
        <v>1</v>
      </c>
      <c r="I205" s="251"/>
    </row>
    <row r="206" spans="1:9" s="250" customFormat="1" ht="19.8" x14ac:dyDescent="0.3">
      <c r="A206" s="247">
        <v>248</v>
      </c>
      <c r="B206" s="247" t="s">
        <v>324</v>
      </c>
      <c r="C206" s="247" t="s">
        <v>38</v>
      </c>
      <c r="D206" s="248" t="s">
        <v>39</v>
      </c>
      <c r="E206" s="247">
        <v>1</v>
      </c>
      <c r="F206" s="247">
        <v>0</v>
      </c>
      <c r="G206" s="249">
        <v>0</v>
      </c>
      <c r="I206" s="251"/>
    </row>
    <row r="207" spans="1:9" s="250" customFormat="1" ht="19.8" x14ac:dyDescent="0.3">
      <c r="A207" s="247">
        <v>249</v>
      </c>
      <c r="B207" s="247" t="s">
        <v>325</v>
      </c>
      <c r="C207" s="247" t="s">
        <v>150</v>
      </c>
      <c r="D207" s="248" t="s">
        <v>151</v>
      </c>
      <c r="E207" s="247">
        <v>6</v>
      </c>
      <c r="F207" s="247">
        <v>5</v>
      </c>
      <c r="G207" s="249">
        <v>0.83333333333333337</v>
      </c>
      <c r="I207" s="251"/>
    </row>
    <row r="208" spans="1:9" s="250" customFormat="1" ht="19.8" x14ac:dyDescent="0.3">
      <c r="A208" s="247">
        <v>250</v>
      </c>
      <c r="B208" s="247" t="s">
        <v>326</v>
      </c>
      <c r="C208" s="247" t="s">
        <v>35</v>
      </c>
      <c r="D208" s="248" t="s">
        <v>36</v>
      </c>
      <c r="E208" s="247">
        <v>2</v>
      </c>
      <c r="F208" s="247">
        <v>0</v>
      </c>
      <c r="G208" s="249">
        <v>0</v>
      </c>
      <c r="I208" s="251"/>
    </row>
    <row r="209" spans="1:11" ht="19.8" x14ac:dyDescent="0.3">
      <c r="A209" s="247">
        <v>251</v>
      </c>
      <c r="B209" s="247" t="s">
        <v>57</v>
      </c>
      <c r="C209" s="247" t="s">
        <v>59</v>
      </c>
      <c r="D209" s="248" t="s">
        <v>60</v>
      </c>
      <c r="E209" s="247">
        <v>1</v>
      </c>
      <c r="F209" s="247">
        <v>1</v>
      </c>
      <c r="G209" s="249">
        <v>1</v>
      </c>
      <c r="I209" s="251"/>
      <c r="J209" s="250"/>
      <c r="K209" s="250"/>
    </row>
    <row r="210" spans="1:11" ht="19.8" x14ac:dyDescent="0.3">
      <c r="A210" s="247">
        <v>252</v>
      </c>
      <c r="B210" s="247" t="s">
        <v>327</v>
      </c>
      <c r="C210" s="247" t="s">
        <v>47</v>
      </c>
      <c r="D210" s="248" t="s">
        <v>48</v>
      </c>
      <c r="E210" s="247">
        <v>1</v>
      </c>
      <c r="F210" s="247">
        <v>1</v>
      </c>
      <c r="G210" s="249">
        <v>1</v>
      </c>
      <c r="I210" s="251"/>
      <c r="J210" s="250"/>
      <c r="K210" s="250"/>
    </row>
    <row r="211" spans="1:11" ht="19.8" x14ac:dyDescent="0.3">
      <c r="A211" s="30" t="s">
        <v>1657</v>
      </c>
      <c r="B211" s="248"/>
      <c r="C211" s="248"/>
      <c r="D211" s="248"/>
      <c r="E211" s="248"/>
      <c r="F211" s="248"/>
      <c r="G211" s="248"/>
      <c r="J211" s="250"/>
      <c r="K211" s="250"/>
    </row>
    <row r="213" spans="1:11" x14ac:dyDescent="0.3">
      <c r="A213" s="252"/>
      <c r="B213" s="252"/>
      <c r="C213" s="252"/>
      <c r="D213" s="252"/>
      <c r="E213" s="252"/>
      <c r="F213" s="252"/>
      <c r="J213" s="250"/>
      <c r="K213" s="250"/>
    </row>
    <row r="214" spans="1:11" x14ac:dyDescent="0.3">
      <c r="A214" s="252"/>
      <c r="B214" s="252"/>
      <c r="C214" s="252"/>
      <c r="D214" s="252"/>
      <c r="E214" s="252"/>
      <c r="F214" s="252"/>
      <c r="J214" s="250"/>
      <c r="K214" s="250"/>
    </row>
  </sheetData>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FE9B-9FED-48F1-8B1C-BB54FE04227F}">
  <dimension ref="A1:K216"/>
  <sheetViews>
    <sheetView showGridLines="0" workbookViewId="0"/>
  </sheetViews>
  <sheetFormatPr defaultColWidth="9.109375" defaultRowHeight="11.4" x14ac:dyDescent="0.3"/>
  <cols>
    <col min="1" max="1" width="19.33203125" style="259" customWidth="1"/>
    <col min="2" max="2" width="23.5546875" style="259" bestFit="1" customWidth="1"/>
    <col min="3" max="3" width="22.109375" style="259" customWidth="1"/>
    <col min="4" max="4" width="23.33203125" style="259" bestFit="1" customWidth="1"/>
    <col min="5" max="5" width="16.6640625" style="259" customWidth="1"/>
    <col min="6" max="6" width="38.5546875" style="259" customWidth="1"/>
    <col min="7" max="7" width="43.44140625" style="262" customWidth="1"/>
    <col min="8" max="8" width="38.88671875" style="259" customWidth="1"/>
    <col min="9" max="9" width="47.44140625" style="262" customWidth="1"/>
    <col min="10" max="11" width="38.5546875" style="263" customWidth="1"/>
    <col min="12" max="16384" width="9.109375" style="259"/>
  </cols>
  <sheetData>
    <row r="1" spans="1:11" s="255" customFormat="1" ht="45" customHeight="1" x14ac:dyDescent="0.3">
      <c r="A1" s="293" t="s">
        <v>1658</v>
      </c>
      <c r="B1" s="254"/>
      <c r="C1" s="254"/>
      <c r="D1" s="254"/>
      <c r="E1" s="254"/>
      <c r="F1" s="254"/>
      <c r="G1" s="254"/>
      <c r="H1" s="254"/>
      <c r="I1" s="254"/>
      <c r="J1" s="254"/>
      <c r="K1" s="254"/>
    </row>
    <row r="2" spans="1:11" s="257" customFormat="1" ht="75" customHeight="1" x14ac:dyDescent="0.3">
      <c r="A2" s="244" t="s">
        <v>2</v>
      </c>
      <c r="B2" s="244" t="s">
        <v>423</v>
      </c>
      <c r="C2" s="244" t="s">
        <v>337</v>
      </c>
      <c r="D2" s="244" t="s">
        <v>4</v>
      </c>
      <c r="E2" s="244" t="s">
        <v>1659</v>
      </c>
      <c r="F2" s="244" t="s">
        <v>1660</v>
      </c>
      <c r="G2" s="245" t="s">
        <v>1661</v>
      </c>
      <c r="H2" s="244" t="s">
        <v>1662</v>
      </c>
      <c r="I2" s="245" t="s">
        <v>1663</v>
      </c>
      <c r="J2" s="256" t="s">
        <v>1664</v>
      </c>
      <c r="K2" s="256" t="s">
        <v>1665</v>
      </c>
    </row>
    <row r="3" spans="1:11" ht="19.8" x14ac:dyDescent="0.3">
      <c r="A3" s="247">
        <v>1</v>
      </c>
      <c r="B3" s="248" t="s">
        <v>34</v>
      </c>
      <c r="C3" s="248" t="s">
        <v>35</v>
      </c>
      <c r="D3" s="248" t="s">
        <v>36</v>
      </c>
      <c r="E3" s="247">
        <v>1</v>
      </c>
      <c r="F3" s="247">
        <v>1</v>
      </c>
      <c r="G3" s="249">
        <v>1</v>
      </c>
      <c r="H3" s="247">
        <v>0</v>
      </c>
      <c r="I3" s="249">
        <v>0</v>
      </c>
      <c r="J3" s="258">
        <v>757095</v>
      </c>
      <c r="K3" s="258">
        <v>772371</v>
      </c>
    </row>
    <row r="4" spans="1:11" ht="19.8" x14ac:dyDescent="0.3">
      <c r="A4" s="247">
        <v>2</v>
      </c>
      <c r="B4" s="248" t="s">
        <v>37</v>
      </c>
      <c r="C4" s="248" t="s">
        <v>38</v>
      </c>
      <c r="D4" s="248" t="s">
        <v>39</v>
      </c>
      <c r="E4" s="247">
        <v>1</v>
      </c>
      <c r="F4" s="247">
        <v>1</v>
      </c>
      <c r="G4" s="249">
        <v>1</v>
      </c>
      <c r="H4" s="247">
        <v>0</v>
      </c>
      <c r="I4" s="249">
        <v>0</v>
      </c>
      <c r="J4" s="258">
        <v>37642802.469999999</v>
      </c>
      <c r="K4" s="258">
        <v>36413663.009999998</v>
      </c>
    </row>
    <row r="5" spans="1:11" ht="19.8" x14ac:dyDescent="0.3">
      <c r="A5" s="247">
        <v>3</v>
      </c>
      <c r="B5" s="248" t="s">
        <v>40</v>
      </c>
      <c r="C5" s="248" t="s">
        <v>41</v>
      </c>
      <c r="D5" s="248" t="s">
        <v>42</v>
      </c>
      <c r="E5" s="247">
        <v>10</v>
      </c>
      <c r="F5" s="247">
        <v>7</v>
      </c>
      <c r="G5" s="249">
        <v>0.7</v>
      </c>
      <c r="H5" s="247">
        <v>3</v>
      </c>
      <c r="I5" s="249">
        <v>0.3</v>
      </c>
      <c r="J5" s="258">
        <v>77115706.170000002</v>
      </c>
      <c r="K5" s="258">
        <v>81319937.189999998</v>
      </c>
    </row>
    <row r="6" spans="1:11" ht="19.8" x14ac:dyDescent="0.3">
      <c r="A6" s="247">
        <v>4</v>
      </c>
      <c r="B6" s="248" t="s">
        <v>43</v>
      </c>
      <c r="C6" s="248" t="s">
        <v>44</v>
      </c>
      <c r="D6" s="248" t="s">
        <v>45</v>
      </c>
      <c r="E6" s="247">
        <v>2</v>
      </c>
      <c r="F6" s="247">
        <v>2</v>
      </c>
      <c r="G6" s="249">
        <v>1</v>
      </c>
      <c r="H6" s="247">
        <v>0</v>
      </c>
      <c r="I6" s="249">
        <v>0</v>
      </c>
      <c r="J6" s="258">
        <v>2090430</v>
      </c>
      <c r="K6" s="258">
        <v>2115723.0300000003</v>
      </c>
    </row>
    <row r="7" spans="1:11" ht="19.8" x14ac:dyDescent="0.3">
      <c r="A7" s="247">
        <v>6</v>
      </c>
      <c r="B7" s="248" t="s">
        <v>49</v>
      </c>
      <c r="C7" s="248" t="s">
        <v>50</v>
      </c>
      <c r="D7" s="248" t="s">
        <v>51</v>
      </c>
      <c r="E7" s="247">
        <v>1</v>
      </c>
      <c r="F7" s="247">
        <v>1</v>
      </c>
      <c r="G7" s="249">
        <v>1</v>
      </c>
      <c r="H7" s="247">
        <v>0</v>
      </c>
      <c r="I7" s="249">
        <v>0</v>
      </c>
      <c r="J7" s="258">
        <v>2102432.75</v>
      </c>
      <c r="K7" s="258">
        <v>2137603.46</v>
      </c>
    </row>
    <row r="8" spans="1:11" ht="19.8" x14ac:dyDescent="0.3">
      <c r="A8" s="247">
        <v>7</v>
      </c>
      <c r="B8" s="248" t="s">
        <v>52</v>
      </c>
      <c r="C8" s="248" t="s">
        <v>53</v>
      </c>
      <c r="D8" s="248" t="s">
        <v>54</v>
      </c>
      <c r="E8" s="247">
        <v>6</v>
      </c>
      <c r="F8" s="247">
        <v>4</v>
      </c>
      <c r="G8" s="249">
        <v>0.66666666666666663</v>
      </c>
      <c r="H8" s="247">
        <v>2</v>
      </c>
      <c r="I8" s="249">
        <v>0.33333333333333331</v>
      </c>
      <c r="J8" s="258">
        <v>59815033.760000005</v>
      </c>
      <c r="K8" s="258">
        <v>66452938.059999995</v>
      </c>
    </row>
    <row r="9" spans="1:11" ht="19.8" x14ac:dyDescent="0.3">
      <c r="A9" s="247">
        <v>8</v>
      </c>
      <c r="B9" s="248" t="s">
        <v>55</v>
      </c>
      <c r="C9" s="248" t="s">
        <v>56</v>
      </c>
      <c r="D9" s="248" t="s">
        <v>57</v>
      </c>
      <c r="E9" s="247">
        <v>5</v>
      </c>
      <c r="F9" s="247">
        <v>4</v>
      </c>
      <c r="G9" s="249">
        <v>0.8</v>
      </c>
      <c r="H9" s="247">
        <v>1</v>
      </c>
      <c r="I9" s="249">
        <v>0.2</v>
      </c>
      <c r="J9" s="258">
        <v>292892092.50999993</v>
      </c>
      <c r="K9" s="258">
        <v>305299720.95999992</v>
      </c>
    </row>
    <row r="10" spans="1:11" ht="19.8" x14ac:dyDescent="0.3">
      <c r="A10" s="247">
        <v>9</v>
      </c>
      <c r="B10" s="248" t="s">
        <v>58</v>
      </c>
      <c r="C10" s="248" t="s">
        <v>59</v>
      </c>
      <c r="D10" s="248" t="s">
        <v>60</v>
      </c>
      <c r="E10" s="247">
        <v>1</v>
      </c>
      <c r="F10" s="247">
        <v>1</v>
      </c>
      <c r="G10" s="249">
        <v>1</v>
      </c>
      <c r="H10" s="247">
        <v>0</v>
      </c>
      <c r="I10" s="249">
        <v>0</v>
      </c>
      <c r="J10" s="258">
        <v>1843790</v>
      </c>
      <c r="K10" s="258">
        <v>1826121.63</v>
      </c>
    </row>
    <row r="11" spans="1:11" ht="19.8" x14ac:dyDescent="0.3">
      <c r="A11" s="247">
        <v>11</v>
      </c>
      <c r="B11" s="248" t="s">
        <v>62</v>
      </c>
      <c r="C11" s="248" t="s">
        <v>63</v>
      </c>
      <c r="D11" s="248" t="s">
        <v>55</v>
      </c>
      <c r="E11" s="247">
        <v>3</v>
      </c>
      <c r="F11" s="247">
        <v>2</v>
      </c>
      <c r="G11" s="249">
        <v>0.66666666666666663</v>
      </c>
      <c r="H11" s="247">
        <v>1</v>
      </c>
      <c r="I11" s="249">
        <v>0.33333333333333331</v>
      </c>
      <c r="J11" s="258">
        <v>8533147.4100000001</v>
      </c>
      <c r="K11" s="258">
        <v>9202457.7300000004</v>
      </c>
    </row>
    <row r="12" spans="1:11" ht="19.8" x14ac:dyDescent="0.3">
      <c r="A12" s="247">
        <v>12</v>
      </c>
      <c r="B12" s="248" t="s">
        <v>64</v>
      </c>
      <c r="C12" s="248" t="s">
        <v>47</v>
      </c>
      <c r="D12" s="248" t="s">
        <v>48</v>
      </c>
      <c r="E12" s="247">
        <v>2</v>
      </c>
      <c r="F12" s="247">
        <v>2</v>
      </c>
      <c r="G12" s="249">
        <v>1</v>
      </c>
      <c r="H12" s="247">
        <v>0</v>
      </c>
      <c r="I12" s="249">
        <v>0</v>
      </c>
      <c r="J12" s="258">
        <v>10585475.790000001</v>
      </c>
      <c r="K12" s="258">
        <v>10975096.469999999</v>
      </c>
    </row>
    <row r="13" spans="1:11" ht="19.8" x14ac:dyDescent="0.3">
      <c r="A13" s="247">
        <v>13</v>
      </c>
      <c r="B13" s="248" t="s">
        <v>65</v>
      </c>
      <c r="C13" s="248" t="s">
        <v>44</v>
      </c>
      <c r="D13" s="248" t="s">
        <v>45</v>
      </c>
      <c r="E13" s="247">
        <v>3</v>
      </c>
      <c r="F13" s="247">
        <v>1</v>
      </c>
      <c r="G13" s="249">
        <v>0.33333333333333331</v>
      </c>
      <c r="H13" s="247">
        <v>2</v>
      </c>
      <c r="I13" s="249">
        <v>0.66666666666666663</v>
      </c>
      <c r="J13" s="258">
        <v>24677308.989999998</v>
      </c>
      <c r="K13" s="258">
        <v>27023005.469999999</v>
      </c>
    </row>
    <row r="14" spans="1:11" ht="19.8" x14ac:dyDescent="0.3">
      <c r="A14" s="247">
        <v>14</v>
      </c>
      <c r="B14" s="248" t="s">
        <v>66</v>
      </c>
      <c r="C14" s="248" t="s">
        <v>67</v>
      </c>
      <c r="D14" s="248" t="s">
        <v>68</v>
      </c>
      <c r="E14" s="247">
        <v>8</v>
      </c>
      <c r="F14" s="247">
        <v>7</v>
      </c>
      <c r="G14" s="249">
        <v>0.875</v>
      </c>
      <c r="H14" s="247">
        <v>1</v>
      </c>
      <c r="I14" s="249">
        <v>0.125</v>
      </c>
      <c r="J14" s="258">
        <v>103582708.48</v>
      </c>
      <c r="K14" s="258">
        <v>112805929.33999999</v>
      </c>
    </row>
    <row r="15" spans="1:11" ht="19.8" x14ac:dyDescent="0.3">
      <c r="A15" s="247">
        <v>15</v>
      </c>
      <c r="B15" s="248" t="s">
        <v>69</v>
      </c>
      <c r="C15" s="248" t="s">
        <v>53</v>
      </c>
      <c r="D15" s="248" t="s">
        <v>54</v>
      </c>
      <c r="E15" s="247">
        <v>22</v>
      </c>
      <c r="F15" s="247">
        <v>16</v>
      </c>
      <c r="G15" s="249">
        <v>0.72727272727272729</v>
      </c>
      <c r="H15" s="247">
        <v>6</v>
      </c>
      <c r="I15" s="249">
        <v>0.27272727272727271</v>
      </c>
      <c r="J15" s="258">
        <v>335451086.44999993</v>
      </c>
      <c r="K15" s="258">
        <v>364252715.34000003</v>
      </c>
    </row>
    <row r="16" spans="1:11" ht="19.8" x14ac:dyDescent="0.3">
      <c r="A16" s="247">
        <v>16</v>
      </c>
      <c r="B16" s="248" t="s">
        <v>70</v>
      </c>
      <c r="C16" s="248" t="s">
        <v>63</v>
      </c>
      <c r="D16" s="248" t="s">
        <v>55</v>
      </c>
      <c r="E16" s="247">
        <v>3</v>
      </c>
      <c r="F16" s="247">
        <v>3</v>
      </c>
      <c r="G16" s="249">
        <v>1</v>
      </c>
      <c r="H16" s="247">
        <v>0</v>
      </c>
      <c r="I16" s="249">
        <v>0</v>
      </c>
      <c r="J16" s="258">
        <v>15316368.52</v>
      </c>
      <c r="K16" s="258">
        <v>14037315.180000002</v>
      </c>
    </row>
    <row r="17" spans="1:11" ht="19.8" x14ac:dyDescent="0.3">
      <c r="A17" s="247">
        <v>17</v>
      </c>
      <c r="B17" s="248" t="s">
        <v>71</v>
      </c>
      <c r="C17" s="248" t="s">
        <v>72</v>
      </c>
      <c r="D17" s="248" t="s">
        <v>73</v>
      </c>
      <c r="E17" s="247">
        <v>1</v>
      </c>
      <c r="F17" s="247">
        <v>1</v>
      </c>
      <c r="G17" s="249">
        <v>1</v>
      </c>
      <c r="H17" s="247">
        <v>0</v>
      </c>
      <c r="I17" s="249">
        <v>0</v>
      </c>
      <c r="J17" s="258">
        <v>4392391.03</v>
      </c>
      <c r="K17" s="258">
        <v>4224257.95</v>
      </c>
    </row>
    <row r="18" spans="1:11" ht="19.8" x14ac:dyDescent="0.3">
      <c r="A18" s="247">
        <v>18</v>
      </c>
      <c r="B18" s="248" t="s">
        <v>74</v>
      </c>
      <c r="C18" s="248" t="s">
        <v>67</v>
      </c>
      <c r="D18" s="248" t="s">
        <v>68</v>
      </c>
      <c r="E18" s="247">
        <v>4</v>
      </c>
      <c r="F18" s="247">
        <v>3</v>
      </c>
      <c r="G18" s="249">
        <v>0.75</v>
      </c>
      <c r="H18" s="247">
        <v>1</v>
      </c>
      <c r="I18" s="249">
        <v>0.25</v>
      </c>
      <c r="J18" s="258">
        <v>37726640.370000005</v>
      </c>
      <c r="K18" s="258">
        <v>38656924.449999996</v>
      </c>
    </row>
    <row r="19" spans="1:11" ht="19.8" x14ac:dyDescent="0.3">
      <c r="A19" s="247">
        <v>19</v>
      </c>
      <c r="B19" s="248" t="s">
        <v>75</v>
      </c>
      <c r="C19" s="248" t="s">
        <v>76</v>
      </c>
      <c r="D19" s="248" t="s">
        <v>77</v>
      </c>
      <c r="E19" s="247">
        <v>5</v>
      </c>
      <c r="F19" s="247">
        <v>5</v>
      </c>
      <c r="G19" s="249">
        <v>1</v>
      </c>
      <c r="H19" s="247">
        <v>0</v>
      </c>
      <c r="I19" s="249">
        <v>0</v>
      </c>
      <c r="J19" s="258">
        <v>45936963.989999995</v>
      </c>
      <c r="K19" s="258">
        <v>44623720.259999998</v>
      </c>
    </row>
    <row r="20" spans="1:11" ht="19.8" x14ac:dyDescent="0.3">
      <c r="A20" s="247">
        <v>20</v>
      </c>
      <c r="B20" s="248" t="s">
        <v>78</v>
      </c>
      <c r="C20" s="248" t="s">
        <v>79</v>
      </c>
      <c r="D20" s="248" t="s">
        <v>80</v>
      </c>
      <c r="E20" s="247">
        <v>7</v>
      </c>
      <c r="F20" s="247">
        <v>5</v>
      </c>
      <c r="G20" s="249">
        <v>0.7142857142857143</v>
      </c>
      <c r="H20" s="247">
        <v>2</v>
      </c>
      <c r="I20" s="249">
        <v>0.2857142857142857</v>
      </c>
      <c r="J20" s="258">
        <v>38507736.490000002</v>
      </c>
      <c r="K20" s="258">
        <v>44935507.089999996</v>
      </c>
    </row>
    <row r="21" spans="1:11" ht="19.8" x14ac:dyDescent="0.3">
      <c r="A21" s="247">
        <v>21</v>
      </c>
      <c r="B21" s="248" t="s">
        <v>81</v>
      </c>
      <c r="C21" s="248" t="s">
        <v>82</v>
      </c>
      <c r="D21" s="248" t="s">
        <v>83</v>
      </c>
      <c r="E21" s="247">
        <v>7</v>
      </c>
      <c r="F21" s="247">
        <v>7</v>
      </c>
      <c r="G21" s="249">
        <v>1</v>
      </c>
      <c r="H21" s="247">
        <v>0</v>
      </c>
      <c r="I21" s="249">
        <v>0</v>
      </c>
      <c r="J21" s="258">
        <v>35657800.369999997</v>
      </c>
      <c r="K21" s="258">
        <v>33879888.309999995</v>
      </c>
    </row>
    <row r="22" spans="1:11" ht="19.8" x14ac:dyDescent="0.3">
      <c r="A22" s="247">
        <v>22</v>
      </c>
      <c r="B22" s="248" t="s">
        <v>84</v>
      </c>
      <c r="C22" s="248" t="s">
        <v>85</v>
      </c>
      <c r="D22" s="248" t="s">
        <v>86</v>
      </c>
      <c r="E22" s="247">
        <v>1</v>
      </c>
      <c r="F22" s="247">
        <v>1</v>
      </c>
      <c r="G22" s="249">
        <v>1</v>
      </c>
      <c r="H22" s="247">
        <v>0</v>
      </c>
      <c r="I22" s="249">
        <v>0</v>
      </c>
      <c r="J22" s="258">
        <v>7843264.3200000003</v>
      </c>
      <c r="K22" s="258">
        <v>7897740.8899999997</v>
      </c>
    </row>
    <row r="23" spans="1:11" ht="19.8" x14ac:dyDescent="0.3">
      <c r="A23" s="247">
        <v>23</v>
      </c>
      <c r="B23" s="248" t="s">
        <v>87</v>
      </c>
      <c r="C23" s="248" t="s">
        <v>88</v>
      </c>
      <c r="D23" s="248" t="s">
        <v>89</v>
      </c>
      <c r="E23" s="247">
        <v>1</v>
      </c>
      <c r="F23" s="247">
        <v>1</v>
      </c>
      <c r="G23" s="249">
        <v>1</v>
      </c>
      <c r="H23" s="247">
        <v>0</v>
      </c>
      <c r="I23" s="249">
        <v>0</v>
      </c>
      <c r="J23" s="258">
        <v>7556670.1100000003</v>
      </c>
      <c r="K23" s="258">
        <v>8264327.1600000001</v>
      </c>
    </row>
    <row r="24" spans="1:11" ht="19.8" x14ac:dyDescent="0.3">
      <c r="A24" s="247">
        <v>24</v>
      </c>
      <c r="B24" s="248" t="s">
        <v>90</v>
      </c>
      <c r="C24" s="248" t="s">
        <v>91</v>
      </c>
      <c r="D24" s="248" t="s">
        <v>92</v>
      </c>
      <c r="E24" s="247">
        <v>1</v>
      </c>
      <c r="F24" s="247">
        <v>1</v>
      </c>
      <c r="G24" s="249">
        <v>1</v>
      </c>
      <c r="H24" s="247">
        <v>0</v>
      </c>
      <c r="I24" s="249">
        <v>0</v>
      </c>
      <c r="J24" s="258">
        <v>5005655.5</v>
      </c>
      <c r="K24" s="258">
        <v>5258176.17</v>
      </c>
    </row>
    <row r="25" spans="1:11" ht="19.8" x14ac:dyDescent="0.3">
      <c r="A25" s="247">
        <v>25</v>
      </c>
      <c r="B25" s="248" t="s">
        <v>93</v>
      </c>
      <c r="C25" s="248" t="s">
        <v>94</v>
      </c>
      <c r="D25" s="248" t="s">
        <v>95</v>
      </c>
      <c r="E25" s="247">
        <v>3</v>
      </c>
      <c r="F25" s="247">
        <v>2</v>
      </c>
      <c r="G25" s="249">
        <v>0.66666666666666663</v>
      </c>
      <c r="H25" s="247">
        <v>1</v>
      </c>
      <c r="I25" s="249">
        <v>0.33333333333333331</v>
      </c>
      <c r="J25" s="258">
        <v>11928607.34</v>
      </c>
      <c r="K25" s="258">
        <v>13883998.579999998</v>
      </c>
    </row>
    <row r="26" spans="1:11" ht="19.8" x14ac:dyDescent="0.3">
      <c r="A26" s="247">
        <v>26</v>
      </c>
      <c r="B26" s="248" t="s">
        <v>96</v>
      </c>
      <c r="C26" s="248" t="s">
        <v>82</v>
      </c>
      <c r="D26" s="248" t="s">
        <v>83</v>
      </c>
      <c r="E26" s="247">
        <v>3</v>
      </c>
      <c r="F26" s="247">
        <v>3</v>
      </c>
      <c r="G26" s="249">
        <v>1</v>
      </c>
      <c r="H26" s="247">
        <v>0</v>
      </c>
      <c r="I26" s="249">
        <v>0</v>
      </c>
      <c r="J26" s="258">
        <v>6536041.4600000009</v>
      </c>
      <c r="K26" s="258">
        <v>6664764.2400000002</v>
      </c>
    </row>
    <row r="27" spans="1:11" ht="19.8" x14ac:dyDescent="0.3">
      <c r="A27" s="247">
        <v>27</v>
      </c>
      <c r="B27" s="248" t="s">
        <v>97</v>
      </c>
      <c r="C27" s="248" t="s">
        <v>63</v>
      </c>
      <c r="D27" s="248" t="s">
        <v>55</v>
      </c>
      <c r="E27" s="247">
        <v>6</v>
      </c>
      <c r="F27" s="247">
        <v>3</v>
      </c>
      <c r="G27" s="249">
        <v>0.5</v>
      </c>
      <c r="H27" s="247">
        <v>3</v>
      </c>
      <c r="I27" s="249">
        <v>0.5</v>
      </c>
      <c r="J27" s="258">
        <v>30549898.59</v>
      </c>
      <c r="K27" s="258">
        <v>33385307.950000003</v>
      </c>
    </row>
    <row r="28" spans="1:11" ht="19.8" x14ac:dyDescent="0.3">
      <c r="A28" s="247">
        <v>28</v>
      </c>
      <c r="B28" s="248" t="s">
        <v>98</v>
      </c>
      <c r="C28" s="248" t="s">
        <v>63</v>
      </c>
      <c r="D28" s="248" t="s">
        <v>55</v>
      </c>
      <c r="E28" s="247">
        <v>2</v>
      </c>
      <c r="F28" s="247">
        <v>1</v>
      </c>
      <c r="G28" s="249">
        <v>0.5</v>
      </c>
      <c r="H28" s="247">
        <v>1</v>
      </c>
      <c r="I28" s="249">
        <v>0.5</v>
      </c>
      <c r="J28" s="258">
        <v>18118918.43</v>
      </c>
      <c r="K28" s="258">
        <v>19837788.199999999</v>
      </c>
    </row>
    <row r="29" spans="1:11" ht="19.8" x14ac:dyDescent="0.3">
      <c r="A29" s="247">
        <v>29</v>
      </c>
      <c r="B29" s="248" t="s">
        <v>99</v>
      </c>
      <c r="C29" s="248" t="s">
        <v>56</v>
      </c>
      <c r="D29" s="248" t="s">
        <v>57</v>
      </c>
      <c r="E29" s="247">
        <v>1</v>
      </c>
      <c r="F29" s="247">
        <v>0</v>
      </c>
      <c r="G29" s="249">
        <v>0</v>
      </c>
      <c r="H29" s="247">
        <v>1</v>
      </c>
      <c r="I29" s="249">
        <v>1</v>
      </c>
      <c r="J29" s="258">
        <v>1007461.9</v>
      </c>
      <c r="K29" s="258">
        <v>1674702.02</v>
      </c>
    </row>
    <row r="30" spans="1:11" ht="19.8" x14ac:dyDescent="0.3">
      <c r="A30" s="247">
        <v>30</v>
      </c>
      <c r="B30" s="248" t="s">
        <v>100</v>
      </c>
      <c r="C30" s="248" t="s">
        <v>72</v>
      </c>
      <c r="D30" s="248" t="s">
        <v>73</v>
      </c>
      <c r="E30" s="247">
        <v>4</v>
      </c>
      <c r="F30" s="247">
        <v>4</v>
      </c>
      <c r="G30" s="249">
        <v>1</v>
      </c>
      <c r="H30" s="247">
        <v>0</v>
      </c>
      <c r="I30" s="249">
        <v>0</v>
      </c>
      <c r="J30" s="258">
        <v>15019702.859999999</v>
      </c>
      <c r="K30" s="258">
        <v>14390620.109999999</v>
      </c>
    </row>
    <row r="31" spans="1:11" ht="19.8" x14ac:dyDescent="0.3">
      <c r="A31" s="247">
        <v>31</v>
      </c>
      <c r="B31" s="248" t="s">
        <v>101</v>
      </c>
      <c r="C31" s="248" t="s">
        <v>91</v>
      </c>
      <c r="D31" s="248" t="s">
        <v>92</v>
      </c>
      <c r="E31" s="247">
        <v>10</v>
      </c>
      <c r="F31" s="247">
        <v>9</v>
      </c>
      <c r="G31" s="249">
        <v>0.9</v>
      </c>
      <c r="H31" s="247">
        <v>1</v>
      </c>
      <c r="I31" s="249">
        <v>0.1</v>
      </c>
      <c r="J31" s="258">
        <v>34167276.919999994</v>
      </c>
      <c r="K31" s="258">
        <v>38972615.089999996</v>
      </c>
    </row>
    <row r="32" spans="1:11" ht="19.8" x14ac:dyDescent="0.3">
      <c r="A32" s="247">
        <v>33</v>
      </c>
      <c r="B32" s="248" t="s">
        <v>103</v>
      </c>
      <c r="C32" s="248" t="s">
        <v>50</v>
      </c>
      <c r="D32" s="248" t="s">
        <v>51</v>
      </c>
      <c r="E32" s="247">
        <v>2</v>
      </c>
      <c r="F32" s="247">
        <v>2</v>
      </c>
      <c r="G32" s="249">
        <v>1</v>
      </c>
      <c r="H32" s="247">
        <v>0</v>
      </c>
      <c r="I32" s="249">
        <v>0</v>
      </c>
      <c r="J32" s="258">
        <v>11924375.25</v>
      </c>
      <c r="K32" s="258">
        <v>12077231.370000001</v>
      </c>
    </row>
    <row r="33" spans="1:11" ht="19.8" x14ac:dyDescent="0.3">
      <c r="A33" s="247">
        <v>34</v>
      </c>
      <c r="B33" s="248" t="s">
        <v>104</v>
      </c>
      <c r="C33" s="248" t="s">
        <v>76</v>
      </c>
      <c r="D33" s="248" t="s">
        <v>77</v>
      </c>
      <c r="E33" s="247">
        <v>2</v>
      </c>
      <c r="F33" s="247">
        <v>1</v>
      </c>
      <c r="G33" s="249">
        <v>0.5</v>
      </c>
      <c r="H33" s="247">
        <v>1</v>
      </c>
      <c r="I33" s="249">
        <v>0.5</v>
      </c>
      <c r="J33" s="258">
        <v>7941338.9900000002</v>
      </c>
      <c r="K33" s="258">
        <v>9040912.5800000001</v>
      </c>
    </row>
    <row r="34" spans="1:11" ht="19.8" x14ac:dyDescent="0.3">
      <c r="A34" s="247">
        <v>36</v>
      </c>
      <c r="B34" s="248" t="s">
        <v>106</v>
      </c>
      <c r="C34" s="248" t="s">
        <v>107</v>
      </c>
      <c r="D34" s="248" t="s">
        <v>108</v>
      </c>
      <c r="E34" s="247">
        <v>9</v>
      </c>
      <c r="F34" s="247">
        <v>6</v>
      </c>
      <c r="G34" s="249">
        <v>0.66666666666666663</v>
      </c>
      <c r="H34" s="247">
        <v>3</v>
      </c>
      <c r="I34" s="249">
        <v>0.33333333333333331</v>
      </c>
      <c r="J34" s="258">
        <v>38901205.550000004</v>
      </c>
      <c r="K34" s="258">
        <v>39490200.540000007</v>
      </c>
    </row>
    <row r="35" spans="1:11" ht="19.8" x14ac:dyDescent="0.3">
      <c r="A35" s="247">
        <v>37</v>
      </c>
      <c r="B35" s="248" t="s">
        <v>109</v>
      </c>
      <c r="C35" s="248" t="s">
        <v>35</v>
      </c>
      <c r="D35" s="248" t="s">
        <v>36</v>
      </c>
      <c r="E35" s="247">
        <v>4</v>
      </c>
      <c r="F35" s="247">
        <v>3</v>
      </c>
      <c r="G35" s="249">
        <v>0.75</v>
      </c>
      <c r="H35" s="247">
        <v>1</v>
      </c>
      <c r="I35" s="249">
        <v>0.25</v>
      </c>
      <c r="J35" s="258">
        <v>23510118.780000001</v>
      </c>
      <c r="K35" s="258">
        <v>24501035.98</v>
      </c>
    </row>
    <row r="36" spans="1:11" ht="19.8" x14ac:dyDescent="0.3">
      <c r="A36" s="247">
        <v>38</v>
      </c>
      <c r="B36" s="248" t="s">
        <v>89</v>
      </c>
      <c r="C36" s="248" t="s">
        <v>88</v>
      </c>
      <c r="D36" s="248" t="s">
        <v>89</v>
      </c>
      <c r="E36" s="247">
        <v>5</v>
      </c>
      <c r="F36" s="247">
        <v>4</v>
      </c>
      <c r="G36" s="249">
        <v>0.8</v>
      </c>
      <c r="H36" s="247">
        <v>1</v>
      </c>
      <c r="I36" s="249">
        <v>0.2</v>
      </c>
      <c r="J36" s="258">
        <v>21811377.460000001</v>
      </c>
      <c r="K36" s="258">
        <v>23427197.159999996</v>
      </c>
    </row>
    <row r="37" spans="1:11" ht="19.8" x14ac:dyDescent="0.3">
      <c r="A37" s="247">
        <v>39</v>
      </c>
      <c r="B37" s="248" t="s">
        <v>110</v>
      </c>
      <c r="C37" s="248" t="s">
        <v>47</v>
      </c>
      <c r="D37" s="248" t="s">
        <v>48</v>
      </c>
      <c r="E37" s="247">
        <v>4</v>
      </c>
      <c r="F37" s="247">
        <v>3</v>
      </c>
      <c r="G37" s="249">
        <v>0.75</v>
      </c>
      <c r="H37" s="247">
        <v>1</v>
      </c>
      <c r="I37" s="249">
        <v>0.25</v>
      </c>
      <c r="J37" s="258">
        <v>15485212.48</v>
      </c>
      <c r="K37" s="258">
        <v>15848263.9</v>
      </c>
    </row>
    <row r="38" spans="1:11" ht="19.8" x14ac:dyDescent="0.3">
      <c r="A38" s="247">
        <v>43</v>
      </c>
      <c r="B38" s="248" t="s">
        <v>116</v>
      </c>
      <c r="C38" s="248" t="s">
        <v>117</v>
      </c>
      <c r="D38" s="248" t="s">
        <v>118</v>
      </c>
      <c r="E38" s="247">
        <v>10</v>
      </c>
      <c r="F38" s="247">
        <v>9</v>
      </c>
      <c r="G38" s="249">
        <v>0.9</v>
      </c>
      <c r="H38" s="247">
        <v>1</v>
      </c>
      <c r="I38" s="249">
        <v>0.1</v>
      </c>
      <c r="J38" s="258">
        <v>202603377.06</v>
      </c>
      <c r="K38" s="258">
        <v>210870442.04999998</v>
      </c>
    </row>
    <row r="39" spans="1:11" ht="19.8" x14ac:dyDescent="0.3">
      <c r="A39" s="247">
        <v>44</v>
      </c>
      <c r="B39" s="248" t="s">
        <v>119</v>
      </c>
      <c r="C39" s="248" t="s">
        <v>88</v>
      </c>
      <c r="D39" s="248" t="s">
        <v>89</v>
      </c>
      <c r="E39" s="247">
        <v>3</v>
      </c>
      <c r="F39" s="247">
        <v>3</v>
      </c>
      <c r="G39" s="249">
        <v>1</v>
      </c>
      <c r="H39" s="247">
        <v>0</v>
      </c>
      <c r="I39" s="249">
        <v>0</v>
      </c>
      <c r="J39" s="258">
        <v>22689854.100000001</v>
      </c>
      <c r="K39" s="258">
        <v>23581099.75</v>
      </c>
    </row>
    <row r="40" spans="1:11" ht="19.8" x14ac:dyDescent="0.3">
      <c r="A40" s="247">
        <v>45</v>
      </c>
      <c r="B40" s="248" t="s">
        <v>120</v>
      </c>
      <c r="C40" s="248" t="s">
        <v>56</v>
      </c>
      <c r="D40" s="248" t="s">
        <v>57</v>
      </c>
      <c r="E40" s="247">
        <v>4</v>
      </c>
      <c r="F40" s="247">
        <v>4</v>
      </c>
      <c r="G40" s="249">
        <v>1</v>
      </c>
      <c r="H40" s="247">
        <v>0</v>
      </c>
      <c r="I40" s="249">
        <v>0</v>
      </c>
      <c r="J40" s="258">
        <v>13081702.970000001</v>
      </c>
      <c r="K40" s="258">
        <v>12969762.789999999</v>
      </c>
    </row>
    <row r="41" spans="1:11" ht="19.8" x14ac:dyDescent="0.3">
      <c r="A41" s="247">
        <v>46</v>
      </c>
      <c r="B41" s="248" t="s">
        <v>121</v>
      </c>
      <c r="C41" s="248" t="s">
        <v>53</v>
      </c>
      <c r="D41" s="248" t="s">
        <v>54</v>
      </c>
      <c r="E41" s="247">
        <v>2</v>
      </c>
      <c r="F41" s="247">
        <v>2</v>
      </c>
      <c r="G41" s="249">
        <v>1</v>
      </c>
      <c r="H41" s="247">
        <v>0</v>
      </c>
      <c r="I41" s="249">
        <v>0</v>
      </c>
      <c r="J41" s="258">
        <v>15333629.49</v>
      </c>
      <c r="K41" s="258">
        <v>15818437.57</v>
      </c>
    </row>
    <row r="42" spans="1:11" ht="19.8" x14ac:dyDescent="0.3">
      <c r="A42" s="247">
        <v>47</v>
      </c>
      <c r="B42" s="248" t="s">
        <v>122</v>
      </c>
      <c r="C42" s="248" t="s">
        <v>94</v>
      </c>
      <c r="D42" s="248" t="s">
        <v>95</v>
      </c>
      <c r="E42" s="247">
        <v>4</v>
      </c>
      <c r="F42" s="247">
        <v>2</v>
      </c>
      <c r="G42" s="249">
        <v>0.5</v>
      </c>
      <c r="H42" s="247">
        <v>2</v>
      </c>
      <c r="I42" s="249">
        <v>0.5</v>
      </c>
      <c r="J42" s="258">
        <v>17386894.690000001</v>
      </c>
      <c r="K42" s="258">
        <v>24061836.470000003</v>
      </c>
    </row>
    <row r="43" spans="1:11" ht="19.8" x14ac:dyDescent="0.3">
      <c r="A43" s="247">
        <v>49</v>
      </c>
      <c r="B43" s="248" t="s">
        <v>124</v>
      </c>
      <c r="C43" s="248" t="s">
        <v>47</v>
      </c>
      <c r="D43" s="248" t="s">
        <v>48</v>
      </c>
      <c r="E43" s="247">
        <v>3</v>
      </c>
      <c r="F43" s="247">
        <v>2</v>
      </c>
      <c r="G43" s="249">
        <v>0.66666666666666663</v>
      </c>
      <c r="H43" s="247">
        <v>1</v>
      </c>
      <c r="I43" s="249">
        <v>0.33333333333333331</v>
      </c>
      <c r="J43" s="258">
        <v>5568204.46</v>
      </c>
      <c r="K43" s="258">
        <v>5357326.22</v>
      </c>
    </row>
    <row r="44" spans="1:11" ht="19.8" x14ac:dyDescent="0.3">
      <c r="A44" s="247">
        <v>50</v>
      </c>
      <c r="B44" s="248" t="s">
        <v>125</v>
      </c>
      <c r="C44" s="248" t="s">
        <v>67</v>
      </c>
      <c r="D44" s="248" t="s">
        <v>68</v>
      </c>
      <c r="E44" s="247">
        <v>5</v>
      </c>
      <c r="F44" s="247">
        <v>4</v>
      </c>
      <c r="G44" s="249">
        <v>0.8</v>
      </c>
      <c r="H44" s="247">
        <v>1</v>
      </c>
      <c r="I44" s="249">
        <v>0.2</v>
      </c>
      <c r="J44" s="258">
        <v>23339640.390000001</v>
      </c>
      <c r="K44" s="258">
        <v>23016652.5</v>
      </c>
    </row>
    <row r="45" spans="1:11" ht="19.8" x14ac:dyDescent="0.3">
      <c r="A45" s="247">
        <v>53</v>
      </c>
      <c r="B45" s="248" t="s">
        <v>128</v>
      </c>
      <c r="C45" s="248" t="s">
        <v>113</v>
      </c>
      <c r="D45" s="248" t="s">
        <v>114</v>
      </c>
      <c r="E45" s="247">
        <v>1</v>
      </c>
      <c r="F45" s="247">
        <v>0</v>
      </c>
      <c r="G45" s="249">
        <v>0</v>
      </c>
      <c r="H45" s="247">
        <v>1</v>
      </c>
      <c r="I45" s="249">
        <v>1</v>
      </c>
      <c r="J45" s="258">
        <v>2124528</v>
      </c>
      <c r="K45" s="258">
        <v>2420373.02</v>
      </c>
    </row>
    <row r="46" spans="1:11" ht="19.8" x14ac:dyDescent="0.3">
      <c r="A46" s="247">
        <v>55</v>
      </c>
      <c r="B46" s="248" t="s">
        <v>130</v>
      </c>
      <c r="C46" s="248" t="s">
        <v>85</v>
      </c>
      <c r="D46" s="248" t="s">
        <v>86</v>
      </c>
      <c r="E46" s="247">
        <v>4</v>
      </c>
      <c r="F46" s="247">
        <v>1</v>
      </c>
      <c r="G46" s="249">
        <v>0.25</v>
      </c>
      <c r="H46" s="247">
        <v>3</v>
      </c>
      <c r="I46" s="249">
        <v>0.75</v>
      </c>
      <c r="J46" s="258">
        <v>43015193.909999996</v>
      </c>
      <c r="K46" s="258">
        <v>56375319.010000005</v>
      </c>
    </row>
    <row r="47" spans="1:11" ht="19.8" x14ac:dyDescent="0.3">
      <c r="A47" s="247">
        <v>57</v>
      </c>
      <c r="B47" s="248" t="s">
        <v>118</v>
      </c>
      <c r="C47" s="248" t="s">
        <v>117</v>
      </c>
      <c r="D47" s="248" t="s">
        <v>118</v>
      </c>
      <c r="E47" s="247">
        <v>19</v>
      </c>
      <c r="F47" s="247">
        <v>17</v>
      </c>
      <c r="G47" s="249">
        <v>0.89473684210526316</v>
      </c>
      <c r="H47" s="247">
        <v>2</v>
      </c>
      <c r="I47" s="249">
        <v>0.10526315789473684</v>
      </c>
      <c r="J47" s="258">
        <v>206397064.46000001</v>
      </c>
      <c r="K47" s="258">
        <v>202126782.93999997</v>
      </c>
    </row>
    <row r="48" spans="1:11" ht="19.8" x14ac:dyDescent="0.3">
      <c r="A48" s="247">
        <v>59</v>
      </c>
      <c r="B48" s="248" t="s">
        <v>133</v>
      </c>
      <c r="C48" s="248" t="s">
        <v>50</v>
      </c>
      <c r="D48" s="248" t="s">
        <v>51</v>
      </c>
      <c r="E48" s="247">
        <v>2</v>
      </c>
      <c r="F48" s="247">
        <v>2</v>
      </c>
      <c r="G48" s="249">
        <v>1</v>
      </c>
      <c r="H48" s="247">
        <v>0</v>
      </c>
      <c r="I48" s="249">
        <v>0</v>
      </c>
      <c r="J48" s="258">
        <v>25740937.050000001</v>
      </c>
      <c r="K48" s="258">
        <v>28013276.41</v>
      </c>
    </row>
    <row r="49" spans="1:11" ht="19.8" x14ac:dyDescent="0.3">
      <c r="A49" s="247">
        <v>60</v>
      </c>
      <c r="B49" s="248" t="s">
        <v>134</v>
      </c>
      <c r="C49" s="248" t="s">
        <v>135</v>
      </c>
      <c r="D49" s="248" t="s">
        <v>136</v>
      </c>
      <c r="E49" s="247">
        <v>1</v>
      </c>
      <c r="F49" s="247">
        <v>0</v>
      </c>
      <c r="G49" s="249">
        <v>0</v>
      </c>
      <c r="H49" s="247">
        <v>1</v>
      </c>
      <c r="I49" s="249">
        <v>1</v>
      </c>
      <c r="J49" s="258">
        <v>6659254.3499999996</v>
      </c>
      <c r="K49" s="258">
        <v>7930165.4299999997</v>
      </c>
    </row>
    <row r="50" spans="1:11" ht="19.8" x14ac:dyDescent="0.3">
      <c r="A50" s="247">
        <v>61</v>
      </c>
      <c r="B50" s="248" t="s">
        <v>137</v>
      </c>
      <c r="C50" s="248" t="s">
        <v>117</v>
      </c>
      <c r="D50" s="248" t="s">
        <v>118</v>
      </c>
      <c r="E50" s="247">
        <v>13</v>
      </c>
      <c r="F50" s="247">
        <v>11</v>
      </c>
      <c r="G50" s="249">
        <v>0.84615384615384615</v>
      </c>
      <c r="H50" s="247">
        <v>2</v>
      </c>
      <c r="I50" s="249">
        <v>0.15384615384615385</v>
      </c>
      <c r="J50" s="258">
        <v>96724894.609999999</v>
      </c>
      <c r="K50" s="258">
        <v>99393193.989999995</v>
      </c>
    </row>
    <row r="51" spans="1:11" ht="19.8" x14ac:dyDescent="0.3">
      <c r="A51" s="247">
        <v>62</v>
      </c>
      <c r="B51" s="248" t="s">
        <v>430</v>
      </c>
      <c r="C51" s="248" t="s">
        <v>56</v>
      </c>
      <c r="D51" s="248" t="s">
        <v>57</v>
      </c>
      <c r="E51" s="247">
        <v>10</v>
      </c>
      <c r="F51" s="247">
        <v>9</v>
      </c>
      <c r="G51" s="249">
        <v>0.9</v>
      </c>
      <c r="H51" s="247">
        <v>1</v>
      </c>
      <c r="I51" s="249">
        <v>0.1</v>
      </c>
      <c r="J51" s="258">
        <v>28645073.039999999</v>
      </c>
      <c r="K51" s="258">
        <v>30396927.270000003</v>
      </c>
    </row>
    <row r="52" spans="1:11" ht="19.8" x14ac:dyDescent="0.3">
      <c r="A52" s="247">
        <v>63</v>
      </c>
      <c r="B52" s="248" t="s">
        <v>139</v>
      </c>
      <c r="C52" s="248" t="s">
        <v>88</v>
      </c>
      <c r="D52" s="248" t="s">
        <v>89</v>
      </c>
      <c r="E52" s="247">
        <v>2</v>
      </c>
      <c r="F52" s="247">
        <v>2</v>
      </c>
      <c r="G52" s="249">
        <v>1</v>
      </c>
      <c r="H52" s="247">
        <v>0</v>
      </c>
      <c r="I52" s="249">
        <v>0</v>
      </c>
      <c r="J52" s="258">
        <v>12765481.73</v>
      </c>
      <c r="K52" s="258">
        <v>12684593.039999999</v>
      </c>
    </row>
    <row r="53" spans="1:11" ht="19.8" x14ac:dyDescent="0.3">
      <c r="A53" s="247">
        <v>64</v>
      </c>
      <c r="B53" s="248" t="s">
        <v>140</v>
      </c>
      <c r="C53" s="248" t="s">
        <v>141</v>
      </c>
      <c r="D53" s="248" t="s">
        <v>142</v>
      </c>
      <c r="E53" s="247">
        <v>1</v>
      </c>
      <c r="F53" s="247">
        <v>1</v>
      </c>
      <c r="G53" s="249">
        <v>1</v>
      </c>
      <c r="H53" s="247">
        <v>0</v>
      </c>
      <c r="I53" s="249">
        <v>0</v>
      </c>
      <c r="J53" s="258">
        <v>12957924.779999999</v>
      </c>
      <c r="K53" s="258">
        <v>13016746.25</v>
      </c>
    </row>
    <row r="54" spans="1:11" ht="19.8" x14ac:dyDescent="0.3">
      <c r="A54" s="247">
        <v>65</v>
      </c>
      <c r="B54" s="248" t="s">
        <v>143</v>
      </c>
      <c r="C54" s="248" t="s">
        <v>88</v>
      </c>
      <c r="D54" s="248" t="s">
        <v>89</v>
      </c>
      <c r="E54" s="247">
        <v>3</v>
      </c>
      <c r="F54" s="247">
        <v>3</v>
      </c>
      <c r="G54" s="249">
        <v>1</v>
      </c>
      <c r="H54" s="247">
        <v>0</v>
      </c>
      <c r="I54" s="249">
        <v>0</v>
      </c>
      <c r="J54" s="258">
        <v>10914965.550000001</v>
      </c>
      <c r="K54" s="258">
        <v>11288160.27</v>
      </c>
    </row>
    <row r="55" spans="1:11" ht="19.8" x14ac:dyDescent="0.3">
      <c r="A55" s="247">
        <v>68</v>
      </c>
      <c r="B55" s="248" t="s">
        <v>145</v>
      </c>
      <c r="C55" s="248" t="s">
        <v>94</v>
      </c>
      <c r="D55" s="248" t="s">
        <v>95</v>
      </c>
      <c r="E55" s="247">
        <v>6</v>
      </c>
      <c r="F55" s="247">
        <v>2</v>
      </c>
      <c r="G55" s="249">
        <v>0.33333333333333331</v>
      </c>
      <c r="H55" s="247">
        <v>4</v>
      </c>
      <c r="I55" s="249">
        <v>0.66666666666666663</v>
      </c>
      <c r="J55" s="258">
        <v>29422137.100000001</v>
      </c>
      <c r="K55" s="258">
        <v>33107908.52</v>
      </c>
    </row>
    <row r="56" spans="1:11" ht="19.8" x14ac:dyDescent="0.3">
      <c r="A56" s="247">
        <v>69</v>
      </c>
      <c r="B56" s="248" t="s">
        <v>146</v>
      </c>
      <c r="C56" s="248" t="s">
        <v>38</v>
      </c>
      <c r="D56" s="248" t="s">
        <v>39</v>
      </c>
      <c r="E56" s="247">
        <v>10</v>
      </c>
      <c r="F56" s="247">
        <v>3</v>
      </c>
      <c r="G56" s="249">
        <v>0.3</v>
      </c>
      <c r="H56" s="247">
        <v>7</v>
      </c>
      <c r="I56" s="249">
        <v>0.7</v>
      </c>
      <c r="J56" s="258">
        <v>69355950.329999998</v>
      </c>
      <c r="K56" s="258">
        <v>81713036.980000004</v>
      </c>
    </row>
    <row r="57" spans="1:11" ht="19.8" x14ac:dyDescent="0.3">
      <c r="A57" s="247">
        <v>71</v>
      </c>
      <c r="B57" s="248" t="s">
        <v>148</v>
      </c>
      <c r="C57" s="248" t="s">
        <v>117</v>
      </c>
      <c r="D57" s="248" t="s">
        <v>118</v>
      </c>
      <c r="E57" s="247">
        <v>4</v>
      </c>
      <c r="F57" s="247">
        <v>3</v>
      </c>
      <c r="G57" s="249">
        <v>0.75</v>
      </c>
      <c r="H57" s="247">
        <v>1</v>
      </c>
      <c r="I57" s="249">
        <v>0.25</v>
      </c>
      <c r="J57" s="258">
        <v>57854241.719999999</v>
      </c>
      <c r="K57" s="258">
        <v>62187845.369999997</v>
      </c>
    </row>
    <row r="58" spans="1:11" ht="19.8" x14ac:dyDescent="0.3">
      <c r="A58" s="247">
        <v>72</v>
      </c>
      <c r="B58" s="248" t="s">
        <v>86</v>
      </c>
      <c r="C58" s="248" t="s">
        <v>85</v>
      </c>
      <c r="D58" s="248" t="s">
        <v>86</v>
      </c>
      <c r="E58" s="247">
        <v>19</v>
      </c>
      <c r="F58" s="247">
        <v>13</v>
      </c>
      <c r="G58" s="249">
        <v>0.68421052631578949</v>
      </c>
      <c r="H58" s="247">
        <v>6</v>
      </c>
      <c r="I58" s="249">
        <v>0.31578947368421051</v>
      </c>
      <c r="J58" s="258">
        <v>100368777.19999999</v>
      </c>
      <c r="K58" s="258">
        <v>106520550.58000001</v>
      </c>
    </row>
    <row r="59" spans="1:11" ht="19.8" x14ac:dyDescent="0.3">
      <c r="A59" s="247">
        <v>73</v>
      </c>
      <c r="B59" s="248" t="s">
        <v>149</v>
      </c>
      <c r="C59" s="248" t="s">
        <v>150</v>
      </c>
      <c r="D59" s="248" t="s">
        <v>151</v>
      </c>
      <c r="E59" s="247">
        <v>5</v>
      </c>
      <c r="F59" s="247">
        <v>2</v>
      </c>
      <c r="G59" s="249">
        <v>0.4</v>
      </c>
      <c r="H59" s="247">
        <v>3</v>
      </c>
      <c r="I59" s="249">
        <v>0.6</v>
      </c>
      <c r="J59" s="258">
        <v>58407442.120000005</v>
      </c>
      <c r="K59" s="258">
        <v>69459374.430000007</v>
      </c>
    </row>
    <row r="60" spans="1:11" ht="19.8" x14ac:dyDescent="0.3">
      <c r="A60" s="247">
        <v>75</v>
      </c>
      <c r="B60" s="248" t="s">
        <v>153</v>
      </c>
      <c r="C60" s="248" t="s">
        <v>135</v>
      </c>
      <c r="D60" s="248" t="s">
        <v>136</v>
      </c>
      <c r="E60" s="247">
        <v>2</v>
      </c>
      <c r="F60" s="247">
        <v>2</v>
      </c>
      <c r="G60" s="249">
        <v>1</v>
      </c>
      <c r="H60" s="247">
        <v>0</v>
      </c>
      <c r="I60" s="249">
        <v>0</v>
      </c>
      <c r="J60" s="258">
        <v>5243937.09</v>
      </c>
      <c r="K60" s="258">
        <v>5184289.47</v>
      </c>
    </row>
    <row r="61" spans="1:11" ht="19.8" x14ac:dyDescent="0.3">
      <c r="A61" s="247">
        <v>76</v>
      </c>
      <c r="B61" s="248" t="s">
        <v>154</v>
      </c>
      <c r="C61" s="248" t="s">
        <v>56</v>
      </c>
      <c r="D61" s="248" t="s">
        <v>57</v>
      </c>
      <c r="E61" s="247">
        <v>13</v>
      </c>
      <c r="F61" s="247">
        <v>11</v>
      </c>
      <c r="G61" s="249">
        <v>0.84615384615384615</v>
      </c>
      <c r="H61" s="247">
        <v>2</v>
      </c>
      <c r="I61" s="249">
        <v>0.15384615384615385</v>
      </c>
      <c r="J61" s="258">
        <v>67719689.379999995</v>
      </c>
      <c r="K61" s="258">
        <v>67076332.06000001</v>
      </c>
    </row>
    <row r="62" spans="1:11" ht="19.8" x14ac:dyDescent="0.3">
      <c r="A62" s="247">
        <v>77</v>
      </c>
      <c r="B62" s="248" t="s">
        <v>155</v>
      </c>
      <c r="C62" s="248" t="s">
        <v>72</v>
      </c>
      <c r="D62" s="248" t="s">
        <v>73</v>
      </c>
      <c r="E62" s="247">
        <v>2</v>
      </c>
      <c r="F62" s="247">
        <v>2</v>
      </c>
      <c r="G62" s="249">
        <v>1</v>
      </c>
      <c r="H62" s="247">
        <v>0</v>
      </c>
      <c r="I62" s="249">
        <v>0</v>
      </c>
      <c r="J62" s="258">
        <v>1601269</v>
      </c>
      <c r="K62" s="258">
        <v>1624704</v>
      </c>
    </row>
    <row r="63" spans="1:11" ht="19.8" x14ac:dyDescent="0.3">
      <c r="A63" s="247">
        <v>80</v>
      </c>
      <c r="B63" s="248" t="s">
        <v>158</v>
      </c>
      <c r="C63" s="248" t="s">
        <v>79</v>
      </c>
      <c r="D63" s="248" t="s">
        <v>80</v>
      </c>
      <c r="E63" s="247">
        <v>3</v>
      </c>
      <c r="F63" s="247">
        <v>2</v>
      </c>
      <c r="G63" s="249">
        <v>0.66666666666666663</v>
      </c>
      <c r="H63" s="247">
        <v>1</v>
      </c>
      <c r="I63" s="249">
        <v>0.33333333333333331</v>
      </c>
      <c r="J63" s="258">
        <v>105182811.81999999</v>
      </c>
      <c r="K63" s="258">
        <v>108224648.74000001</v>
      </c>
    </row>
    <row r="64" spans="1:11" ht="19.8" x14ac:dyDescent="0.3">
      <c r="A64" s="247">
        <v>81</v>
      </c>
      <c r="B64" s="248" t="s">
        <v>159</v>
      </c>
      <c r="C64" s="248" t="s">
        <v>135</v>
      </c>
      <c r="D64" s="248" t="s">
        <v>136</v>
      </c>
      <c r="E64" s="247">
        <v>1</v>
      </c>
      <c r="F64" s="247">
        <v>1</v>
      </c>
      <c r="G64" s="249">
        <v>1</v>
      </c>
      <c r="H64" s="247">
        <v>0</v>
      </c>
      <c r="I64" s="249">
        <v>0</v>
      </c>
      <c r="J64" s="258">
        <v>167535.9</v>
      </c>
      <c r="K64" s="258">
        <v>175480.9</v>
      </c>
    </row>
    <row r="65" spans="1:11" ht="19.8" x14ac:dyDescent="0.3">
      <c r="A65" s="247">
        <v>82</v>
      </c>
      <c r="B65" s="248" t="s">
        <v>160</v>
      </c>
      <c r="C65" s="248" t="s">
        <v>82</v>
      </c>
      <c r="D65" s="248" t="s">
        <v>83</v>
      </c>
      <c r="E65" s="247">
        <v>2</v>
      </c>
      <c r="F65" s="247">
        <v>1</v>
      </c>
      <c r="G65" s="249">
        <v>0.5</v>
      </c>
      <c r="H65" s="247">
        <v>1</v>
      </c>
      <c r="I65" s="249">
        <v>0.5</v>
      </c>
      <c r="J65" s="258">
        <v>1190269.4399999999</v>
      </c>
      <c r="K65" s="258">
        <v>1259446.6099999999</v>
      </c>
    </row>
    <row r="66" spans="1:11" ht="19.8" x14ac:dyDescent="0.3">
      <c r="A66" s="247">
        <v>83</v>
      </c>
      <c r="B66" s="248" t="s">
        <v>161</v>
      </c>
      <c r="C66" s="248" t="s">
        <v>53</v>
      </c>
      <c r="D66" s="248" t="s">
        <v>54</v>
      </c>
      <c r="E66" s="247">
        <v>1</v>
      </c>
      <c r="F66" s="247">
        <v>1</v>
      </c>
      <c r="G66" s="249">
        <v>1</v>
      </c>
      <c r="H66" s="247">
        <v>0</v>
      </c>
      <c r="I66" s="249">
        <v>0</v>
      </c>
      <c r="J66" s="258">
        <v>22497898.079999998</v>
      </c>
      <c r="K66" s="258">
        <v>22674568.66</v>
      </c>
    </row>
    <row r="67" spans="1:11" ht="19.8" x14ac:dyDescent="0.3">
      <c r="A67" s="247">
        <v>85</v>
      </c>
      <c r="B67" s="248" t="s">
        <v>163</v>
      </c>
      <c r="C67" s="248" t="s">
        <v>79</v>
      </c>
      <c r="D67" s="248" t="s">
        <v>80</v>
      </c>
      <c r="E67" s="247">
        <v>9</v>
      </c>
      <c r="F67" s="247">
        <v>7</v>
      </c>
      <c r="G67" s="249">
        <v>0.77777777777777779</v>
      </c>
      <c r="H67" s="247">
        <v>2</v>
      </c>
      <c r="I67" s="249">
        <v>0.22222222222222221</v>
      </c>
      <c r="J67" s="258">
        <v>97708488.120000005</v>
      </c>
      <c r="K67" s="258">
        <v>99701497.019999996</v>
      </c>
    </row>
    <row r="68" spans="1:11" ht="19.8" x14ac:dyDescent="0.3">
      <c r="A68" s="247">
        <v>87</v>
      </c>
      <c r="B68" s="248" t="s">
        <v>165</v>
      </c>
      <c r="C68" s="248" t="s">
        <v>63</v>
      </c>
      <c r="D68" s="248" t="s">
        <v>55</v>
      </c>
      <c r="E68" s="247">
        <v>5</v>
      </c>
      <c r="F68" s="247">
        <v>3</v>
      </c>
      <c r="G68" s="249">
        <v>0.6</v>
      </c>
      <c r="H68" s="247">
        <v>2</v>
      </c>
      <c r="I68" s="249">
        <v>0.4</v>
      </c>
      <c r="J68" s="258">
        <v>26319453.07</v>
      </c>
      <c r="K68" s="258">
        <v>29479914.559999999</v>
      </c>
    </row>
    <row r="69" spans="1:11" ht="19.8" x14ac:dyDescent="0.3">
      <c r="A69" s="247">
        <v>88</v>
      </c>
      <c r="B69" s="248" t="s">
        <v>166</v>
      </c>
      <c r="C69" s="248" t="s">
        <v>113</v>
      </c>
      <c r="D69" s="248" t="s">
        <v>114</v>
      </c>
      <c r="E69" s="247">
        <v>1</v>
      </c>
      <c r="F69" s="247">
        <v>1</v>
      </c>
      <c r="G69" s="249">
        <v>1</v>
      </c>
      <c r="H69" s="247">
        <v>0</v>
      </c>
      <c r="I69" s="249">
        <v>0</v>
      </c>
      <c r="J69" s="258">
        <v>26934934.66</v>
      </c>
      <c r="K69" s="258">
        <v>26988805.510000002</v>
      </c>
    </row>
    <row r="70" spans="1:11" ht="19.8" x14ac:dyDescent="0.3">
      <c r="A70" s="247">
        <v>89</v>
      </c>
      <c r="B70" s="248" t="s">
        <v>167</v>
      </c>
      <c r="C70" s="248" t="s">
        <v>44</v>
      </c>
      <c r="D70" s="248" t="s">
        <v>45</v>
      </c>
      <c r="E70" s="247">
        <v>3</v>
      </c>
      <c r="F70" s="247">
        <v>3</v>
      </c>
      <c r="G70" s="249">
        <v>1</v>
      </c>
      <c r="H70" s="247">
        <v>0</v>
      </c>
      <c r="I70" s="249">
        <v>0</v>
      </c>
      <c r="J70" s="258">
        <v>17562142.349999998</v>
      </c>
      <c r="K70" s="258">
        <v>19207232.199999999</v>
      </c>
    </row>
    <row r="71" spans="1:11" ht="19.8" x14ac:dyDescent="0.3">
      <c r="A71" s="247">
        <v>90</v>
      </c>
      <c r="B71" s="248" t="s">
        <v>168</v>
      </c>
      <c r="C71" s="248" t="s">
        <v>56</v>
      </c>
      <c r="D71" s="248" t="s">
        <v>57</v>
      </c>
      <c r="E71" s="247">
        <v>5</v>
      </c>
      <c r="F71" s="247">
        <v>5</v>
      </c>
      <c r="G71" s="249">
        <v>1</v>
      </c>
      <c r="H71" s="247">
        <v>0</v>
      </c>
      <c r="I71" s="249">
        <v>0</v>
      </c>
      <c r="J71" s="258">
        <v>28533866.869999997</v>
      </c>
      <c r="K71" s="258">
        <v>28404564.870000001</v>
      </c>
    </row>
    <row r="72" spans="1:11" ht="19.8" x14ac:dyDescent="0.3">
      <c r="A72" s="247">
        <v>91</v>
      </c>
      <c r="B72" s="248" t="s">
        <v>169</v>
      </c>
      <c r="C72" s="248" t="s">
        <v>50</v>
      </c>
      <c r="D72" s="248" t="s">
        <v>51</v>
      </c>
      <c r="E72" s="247">
        <v>2</v>
      </c>
      <c r="F72" s="247">
        <v>0</v>
      </c>
      <c r="G72" s="249">
        <v>0</v>
      </c>
      <c r="H72" s="247">
        <v>2</v>
      </c>
      <c r="I72" s="249">
        <v>1</v>
      </c>
      <c r="J72" s="258">
        <v>32000739.380000003</v>
      </c>
      <c r="K72" s="258">
        <v>37395909.740000002</v>
      </c>
    </row>
    <row r="73" spans="1:11" ht="19.8" x14ac:dyDescent="0.3">
      <c r="A73" s="247">
        <v>92</v>
      </c>
      <c r="B73" s="248" t="s">
        <v>170</v>
      </c>
      <c r="C73" s="248" t="s">
        <v>135</v>
      </c>
      <c r="D73" s="248" t="s">
        <v>136</v>
      </c>
      <c r="E73" s="247">
        <v>4</v>
      </c>
      <c r="F73" s="247">
        <v>3</v>
      </c>
      <c r="G73" s="249">
        <v>0.75</v>
      </c>
      <c r="H73" s="247">
        <v>1</v>
      </c>
      <c r="I73" s="249">
        <v>0.25</v>
      </c>
      <c r="J73" s="258">
        <v>17386830.899999999</v>
      </c>
      <c r="K73" s="258">
        <v>18101464.140000001</v>
      </c>
    </row>
    <row r="74" spans="1:11" ht="19.8" x14ac:dyDescent="0.3">
      <c r="A74" s="247">
        <v>93</v>
      </c>
      <c r="B74" s="248" t="s">
        <v>171</v>
      </c>
      <c r="C74" s="248" t="s">
        <v>35</v>
      </c>
      <c r="D74" s="248" t="s">
        <v>36</v>
      </c>
      <c r="E74" s="247">
        <v>8</v>
      </c>
      <c r="F74" s="247">
        <v>7</v>
      </c>
      <c r="G74" s="249">
        <v>0.875</v>
      </c>
      <c r="H74" s="247">
        <v>1</v>
      </c>
      <c r="I74" s="249">
        <v>0.125</v>
      </c>
      <c r="J74" s="258">
        <v>14976622.229999999</v>
      </c>
      <c r="K74" s="258">
        <v>15609561.459999999</v>
      </c>
    </row>
    <row r="75" spans="1:11" ht="19.8" x14ac:dyDescent="0.3">
      <c r="A75" s="247">
        <v>94</v>
      </c>
      <c r="B75" s="248" t="s">
        <v>172</v>
      </c>
      <c r="C75" s="248" t="s">
        <v>82</v>
      </c>
      <c r="D75" s="248" t="s">
        <v>83</v>
      </c>
      <c r="E75" s="247">
        <v>6</v>
      </c>
      <c r="F75" s="247">
        <v>2</v>
      </c>
      <c r="G75" s="249">
        <v>0.33333333333333331</v>
      </c>
      <c r="H75" s="247">
        <v>4</v>
      </c>
      <c r="I75" s="249">
        <v>0.66666666666666663</v>
      </c>
      <c r="J75" s="258">
        <v>24807684.060000002</v>
      </c>
      <c r="K75" s="258">
        <v>31869595.969999999</v>
      </c>
    </row>
    <row r="76" spans="1:11" ht="19.8" x14ac:dyDescent="0.3">
      <c r="A76" s="247">
        <v>95</v>
      </c>
      <c r="B76" s="248" t="s">
        <v>173</v>
      </c>
      <c r="C76" s="248" t="s">
        <v>53</v>
      </c>
      <c r="D76" s="248" t="s">
        <v>54</v>
      </c>
      <c r="E76" s="247">
        <v>5</v>
      </c>
      <c r="F76" s="247">
        <v>5</v>
      </c>
      <c r="G76" s="249">
        <v>1</v>
      </c>
      <c r="H76" s="247">
        <v>0</v>
      </c>
      <c r="I76" s="249">
        <v>0</v>
      </c>
      <c r="J76" s="258">
        <v>45905565.700000003</v>
      </c>
      <c r="K76" s="258">
        <v>48993603.510000005</v>
      </c>
    </row>
    <row r="77" spans="1:11" ht="19.8" x14ac:dyDescent="0.3">
      <c r="A77" s="247">
        <v>96</v>
      </c>
      <c r="B77" s="248" t="s">
        <v>174</v>
      </c>
      <c r="C77" s="248" t="s">
        <v>59</v>
      </c>
      <c r="D77" s="248" t="s">
        <v>60</v>
      </c>
      <c r="E77" s="247">
        <v>1</v>
      </c>
      <c r="F77" s="247">
        <v>1</v>
      </c>
      <c r="G77" s="249">
        <v>1</v>
      </c>
      <c r="H77" s="247">
        <v>0</v>
      </c>
      <c r="I77" s="249">
        <v>0</v>
      </c>
      <c r="J77" s="258">
        <v>2049918.5</v>
      </c>
      <c r="K77" s="258">
        <v>1971470.9</v>
      </c>
    </row>
    <row r="78" spans="1:11" ht="19.8" x14ac:dyDescent="0.3">
      <c r="A78" s="247">
        <v>97</v>
      </c>
      <c r="B78" s="248" t="s">
        <v>175</v>
      </c>
      <c r="C78" s="248" t="s">
        <v>88</v>
      </c>
      <c r="D78" s="248" t="s">
        <v>89</v>
      </c>
      <c r="E78" s="247">
        <v>3</v>
      </c>
      <c r="F78" s="247">
        <v>2</v>
      </c>
      <c r="G78" s="249">
        <v>0.66666666666666663</v>
      </c>
      <c r="H78" s="247">
        <v>1</v>
      </c>
      <c r="I78" s="249">
        <v>0.33333333333333331</v>
      </c>
      <c r="J78" s="258">
        <v>20998397.649999999</v>
      </c>
      <c r="K78" s="258">
        <v>22905018.969999999</v>
      </c>
    </row>
    <row r="79" spans="1:11" ht="19.8" x14ac:dyDescent="0.3">
      <c r="A79" s="247">
        <v>98</v>
      </c>
      <c r="B79" s="248" t="s">
        <v>176</v>
      </c>
      <c r="C79" s="248" t="s">
        <v>67</v>
      </c>
      <c r="D79" s="248" t="s">
        <v>68</v>
      </c>
      <c r="E79" s="247">
        <v>2</v>
      </c>
      <c r="F79" s="247">
        <v>2</v>
      </c>
      <c r="G79" s="249">
        <v>1</v>
      </c>
      <c r="H79" s="247">
        <v>0</v>
      </c>
      <c r="I79" s="249">
        <v>0</v>
      </c>
      <c r="J79" s="258">
        <v>13715773.83</v>
      </c>
      <c r="K79" s="258">
        <v>13503339.689999999</v>
      </c>
    </row>
    <row r="80" spans="1:11" ht="19.8" x14ac:dyDescent="0.3">
      <c r="A80" s="247">
        <v>100</v>
      </c>
      <c r="B80" s="248" t="s">
        <v>178</v>
      </c>
      <c r="C80" s="248" t="s">
        <v>88</v>
      </c>
      <c r="D80" s="248" t="s">
        <v>89</v>
      </c>
      <c r="E80" s="247">
        <v>2</v>
      </c>
      <c r="F80" s="247">
        <v>2</v>
      </c>
      <c r="G80" s="249">
        <v>1</v>
      </c>
      <c r="H80" s="247">
        <v>0</v>
      </c>
      <c r="I80" s="249">
        <v>0</v>
      </c>
      <c r="J80" s="258">
        <v>9930321.879999999</v>
      </c>
      <c r="K80" s="258">
        <v>10645833.300000001</v>
      </c>
    </row>
    <row r="81" spans="1:11" ht="19.8" x14ac:dyDescent="0.3">
      <c r="A81" s="247">
        <v>101</v>
      </c>
      <c r="B81" s="248" t="s">
        <v>179</v>
      </c>
      <c r="C81" s="248" t="s">
        <v>107</v>
      </c>
      <c r="D81" s="248" t="s">
        <v>108</v>
      </c>
      <c r="E81" s="247">
        <v>3</v>
      </c>
      <c r="F81" s="247">
        <v>3</v>
      </c>
      <c r="G81" s="249">
        <v>1</v>
      </c>
      <c r="H81" s="247">
        <v>0</v>
      </c>
      <c r="I81" s="249">
        <v>0</v>
      </c>
      <c r="J81" s="258">
        <v>14807122.49</v>
      </c>
      <c r="K81" s="258">
        <v>14155122</v>
      </c>
    </row>
    <row r="82" spans="1:11" ht="19.8" x14ac:dyDescent="0.3">
      <c r="A82" s="247">
        <v>102</v>
      </c>
      <c r="B82" s="248" t="s">
        <v>180</v>
      </c>
      <c r="C82" s="248" t="s">
        <v>79</v>
      </c>
      <c r="D82" s="248" t="s">
        <v>80</v>
      </c>
      <c r="E82" s="247">
        <v>40</v>
      </c>
      <c r="F82" s="247">
        <v>24</v>
      </c>
      <c r="G82" s="249">
        <v>0.6</v>
      </c>
      <c r="H82" s="247">
        <v>16</v>
      </c>
      <c r="I82" s="249">
        <v>0.4</v>
      </c>
      <c r="J82" s="258">
        <v>221731150.84999999</v>
      </c>
      <c r="K82" s="258">
        <v>240918863.08999997</v>
      </c>
    </row>
    <row r="83" spans="1:11" ht="19.8" x14ac:dyDescent="0.3">
      <c r="A83" s="247">
        <v>103</v>
      </c>
      <c r="B83" s="248" t="s">
        <v>181</v>
      </c>
      <c r="C83" s="248" t="s">
        <v>76</v>
      </c>
      <c r="D83" s="248" t="s">
        <v>77</v>
      </c>
      <c r="E83" s="247">
        <v>6</v>
      </c>
      <c r="F83" s="247">
        <v>5</v>
      </c>
      <c r="G83" s="249">
        <v>0.83333333333333337</v>
      </c>
      <c r="H83" s="247">
        <v>1</v>
      </c>
      <c r="I83" s="249">
        <v>0.16666666666666666</v>
      </c>
      <c r="J83" s="258">
        <v>29769426.509999998</v>
      </c>
      <c r="K83" s="258">
        <v>30802631.899999999</v>
      </c>
    </row>
    <row r="84" spans="1:11" ht="19.8" x14ac:dyDescent="0.3">
      <c r="A84" s="247">
        <v>104</v>
      </c>
      <c r="B84" s="248" t="s">
        <v>182</v>
      </c>
      <c r="C84" s="248" t="s">
        <v>50</v>
      </c>
      <c r="D84" s="248" t="s">
        <v>51</v>
      </c>
      <c r="E84" s="247">
        <v>2</v>
      </c>
      <c r="F84" s="247">
        <v>1</v>
      </c>
      <c r="G84" s="249">
        <v>0.5</v>
      </c>
      <c r="H84" s="247">
        <v>1</v>
      </c>
      <c r="I84" s="249">
        <v>0.5</v>
      </c>
      <c r="J84" s="258">
        <v>29306976.920000002</v>
      </c>
      <c r="K84" s="258">
        <v>31137385.480000004</v>
      </c>
    </row>
    <row r="85" spans="1:11" ht="19.8" x14ac:dyDescent="0.3">
      <c r="A85" s="247">
        <v>105</v>
      </c>
      <c r="B85" s="248" t="s">
        <v>183</v>
      </c>
      <c r="C85" s="248" t="s">
        <v>72</v>
      </c>
      <c r="D85" s="248" t="s">
        <v>73</v>
      </c>
      <c r="E85" s="247">
        <v>2</v>
      </c>
      <c r="F85" s="247">
        <v>1</v>
      </c>
      <c r="G85" s="249">
        <v>0.5</v>
      </c>
      <c r="H85" s="247">
        <v>1</v>
      </c>
      <c r="I85" s="249">
        <v>0.5</v>
      </c>
      <c r="J85" s="258">
        <v>4574601.34</v>
      </c>
      <c r="K85" s="258">
        <v>4929554.5</v>
      </c>
    </row>
    <row r="86" spans="1:11" ht="19.8" x14ac:dyDescent="0.3">
      <c r="A86" s="247">
        <v>106</v>
      </c>
      <c r="B86" s="248" t="s">
        <v>184</v>
      </c>
      <c r="C86" s="248" t="s">
        <v>63</v>
      </c>
      <c r="D86" s="248" t="s">
        <v>55</v>
      </c>
      <c r="E86" s="247">
        <v>14</v>
      </c>
      <c r="F86" s="247">
        <v>9</v>
      </c>
      <c r="G86" s="249">
        <v>0.6428571428571429</v>
      </c>
      <c r="H86" s="247">
        <v>5</v>
      </c>
      <c r="I86" s="249">
        <v>0.35714285714285715</v>
      </c>
      <c r="J86" s="258">
        <v>34618976.530000001</v>
      </c>
      <c r="K86" s="258">
        <v>37131939.730000004</v>
      </c>
    </row>
    <row r="87" spans="1:11" ht="19.8" x14ac:dyDescent="0.3">
      <c r="A87" s="247">
        <v>107</v>
      </c>
      <c r="B87" s="248" t="s">
        <v>185</v>
      </c>
      <c r="C87" s="248" t="s">
        <v>50</v>
      </c>
      <c r="D87" s="248" t="s">
        <v>51</v>
      </c>
      <c r="E87" s="247">
        <v>2</v>
      </c>
      <c r="F87" s="247">
        <v>2</v>
      </c>
      <c r="G87" s="249">
        <v>1</v>
      </c>
      <c r="H87" s="247">
        <v>0</v>
      </c>
      <c r="I87" s="249">
        <v>0</v>
      </c>
      <c r="J87" s="258">
        <v>13949141.5</v>
      </c>
      <c r="K87" s="258">
        <v>14824648.76</v>
      </c>
    </row>
    <row r="88" spans="1:11" ht="19.8" x14ac:dyDescent="0.3">
      <c r="A88" s="247">
        <v>108</v>
      </c>
      <c r="B88" s="248" t="s">
        <v>186</v>
      </c>
      <c r="C88" s="248" t="s">
        <v>35</v>
      </c>
      <c r="D88" s="248" t="s">
        <v>36</v>
      </c>
      <c r="E88" s="247">
        <v>4</v>
      </c>
      <c r="F88" s="247">
        <v>3</v>
      </c>
      <c r="G88" s="249">
        <v>0.75</v>
      </c>
      <c r="H88" s="247">
        <v>1</v>
      </c>
      <c r="I88" s="249">
        <v>0.25</v>
      </c>
      <c r="J88" s="258">
        <v>31403442.719999999</v>
      </c>
      <c r="K88" s="258">
        <v>33506372.09</v>
      </c>
    </row>
    <row r="89" spans="1:11" ht="19.8" x14ac:dyDescent="0.3">
      <c r="A89" s="247">
        <v>109</v>
      </c>
      <c r="B89" s="248" t="s">
        <v>187</v>
      </c>
      <c r="C89" s="248" t="s">
        <v>91</v>
      </c>
      <c r="D89" s="248" t="s">
        <v>92</v>
      </c>
      <c r="E89" s="247">
        <v>12</v>
      </c>
      <c r="F89" s="247">
        <v>10</v>
      </c>
      <c r="G89" s="249">
        <v>0.83333333333333337</v>
      </c>
      <c r="H89" s="247">
        <v>2</v>
      </c>
      <c r="I89" s="249">
        <v>0.16666666666666666</v>
      </c>
      <c r="J89" s="258">
        <v>116994715.16999999</v>
      </c>
      <c r="K89" s="258">
        <v>131906274.23999999</v>
      </c>
    </row>
    <row r="90" spans="1:11" ht="19.8" x14ac:dyDescent="0.3">
      <c r="A90" s="247">
        <v>110</v>
      </c>
      <c r="B90" s="248" t="s">
        <v>188</v>
      </c>
      <c r="C90" s="248" t="s">
        <v>67</v>
      </c>
      <c r="D90" s="248" t="s">
        <v>68</v>
      </c>
      <c r="E90" s="247">
        <v>6</v>
      </c>
      <c r="F90" s="247">
        <v>6</v>
      </c>
      <c r="G90" s="249">
        <v>1</v>
      </c>
      <c r="H90" s="247">
        <v>0</v>
      </c>
      <c r="I90" s="249">
        <v>0</v>
      </c>
      <c r="J90" s="258">
        <v>19846883.190000001</v>
      </c>
      <c r="K90" s="258">
        <v>20476708.789999999</v>
      </c>
    </row>
    <row r="91" spans="1:11" ht="19.8" x14ac:dyDescent="0.3">
      <c r="A91" s="247">
        <v>111</v>
      </c>
      <c r="B91" s="248" t="s">
        <v>189</v>
      </c>
      <c r="C91" s="248" t="s">
        <v>59</v>
      </c>
      <c r="D91" s="248" t="s">
        <v>60</v>
      </c>
      <c r="E91" s="247">
        <v>1</v>
      </c>
      <c r="F91" s="247">
        <v>1</v>
      </c>
      <c r="G91" s="249">
        <v>1</v>
      </c>
      <c r="H91" s="247">
        <v>0</v>
      </c>
      <c r="I91" s="249">
        <v>0</v>
      </c>
      <c r="J91" s="258">
        <v>1890330</v>
      </c>
      <c r="K91" s="258">
        <v>1864664.11</v>
      </c>
    </row>
    <row r="92" spans="1:11" ht="19.8" x14ac:dyDescent="0.3">
      <c r="A92" s="247">
        <v>112</v>
      </c>
      <c r="B92" s="248" t="s">
        <v>190</v>
      </c>
      <c r="C92" s="248" t="s">
        <v>150</v>
      </c>
      <c r="D92" s="248" t="s">
        <v>151</v>
      </c>
      <c r="E92" s="247">
        <v>1</v>
      </c>
      <c r="F92" s="247">
        <v>1</v>
      </c>
      <c r="G92" s="249">
        <v>1</v>
      </c>
      <c r="H92" s="247">
        <v>0</v>
      </c>
      <c r="I92" s="249">
        <v>0</v>
      </c>
      <c r="J92" s="258">
        <v>941155.73</v>
      </c>
      <c r="K92" s="258">
        <v>835388.38</v>
      </c>
    </row>
    <row r="93" spans="1:11" ht="19.8" x14ac:dyDescent="0.3">
      <c r="A93" s="247">
        <v>113</v>
      </c>
      <c r="B93" s="248" t="s">
        <v>191</v>
      </c>
      <c r="C93" s="248" t="s">
        <v>135</v>
      </c>
      <c r="D93" s="248" t="s">
        <v>136</v>
      </c>
      <c r="E93" s="247">
        <v>2</v>
      </c>
      <c r="F93" s="247">
        <v>1</v>
      </c>
      <c r="G93" s="249">
        <v>0.5</v>
      </c>
      <c r="H93" s="247">
        <v>1</v>
      </c>
      <c r="I93" s="249">
        <v>0.5</v>
      </c>
      <c r="J93" s="258">
        <v>4352447.84</v>
      </c>
      <c r="K93" s="258">
        <v>5089966.88</v>
      </c>
    </row>
    <row r="94" spans="1:11" ht="19.8" x14ac:dyDescent="0.3">
      <c r="A94" s="247">
        <v>114</v>
      </c>
      <c r="B94" s="248" t="s">
        <v>80</v>
      </c>
      <c r="C94" s="248" t="s">
        <v>41</v>
      </c>
      <c r="D94" s="248" t="s">
        <v>42</v>
      </c>
      <c r="E94" s="247">
        <v>1</v>
      </c>
      <c r="F94" s="247">
        <v>1</v>
      </c>
      <c r="G94" s="249">
        <v>1</v>
      </c>
      <c r="H94" s="247">
        <v>0</v>
      </c>
      <c r="I94" s="249">
        <v>0</v>
      </c>
      <c r="J94" s="258">
        <v>388546.19</v>
      </c>
      <c r="K94" s="258">
        <v>390862.93</v>
      </c>
    </row>
    <row r="95" spans="1:11" ht="19.8" x14ac:dyDescent="0.3">
      <c r="A95" s="247">
        <v>115</v>
      </c>
      <c r="B95" s="248" t="s">
        <v>192</v>
      </c>
      <c r="C95" s="248" t="s">
        <v>72</v>
      </c>
      <c r="D95" s="248" t="s">
        <v>73</v>
      </c>
      <c r="E95" s="247">
        <v>5</v>
      </c>
      <c r="F95" s="247">
        <v>3</v>
      </c>
      <c r="G95" s="249">
        <v>0.6</v>
      </c>
      <c r="H95" s="247">
        <v>2</v>
      </c>
      <c r="I95" s="249">
        <v>0.4</v>
      </c>
      <c r="J95" s="258">
        <v>38528287.880000003</v>
      </c>
      <c r="K95" s="258">
        <v>41973170.939999998</v>
      </c>
    </row>
    <row r="96" spans="1:11" ht="19.8" x14ac:dyDescent="0.3">
      <c r="A96" s="247">
        <v>116</v>
      </c>
      <c r="B96" s="248" t="s">
        <v>193</v>
      </c>
      <c r="C96" s="248" t="s">
        <v>85</v>
      </c>
      <c r="D96" s="248" t="s">
        <v>86</v>
      </c>
      <c r="E96" s="247">
        <v>2</v>
      </c>
      <c r="F96" s="247">
        <v>1</v>
      </c>
      <c r="G96" s="249">
        <v>0.5</v>
      </c>
      <c r="H96" s="247">
        <v>1</v>
      </c>
      <c r="I96" s="249">
        <v>0.5</v>
      </c>
      <c r="J96" s="258">
        <v>6998403.2999999998</v>
      </c>
      <c r="K96" s="258">
        <v>7677492.5999999996</v>
      </c>
    </row>
    <row r="97" spans="1:11" ht="19.8" x14ac:dyDescent="0.3">
      <c r="A97" s="247">
        <v>117</v>
      </c>
      <c r="B97" s="248" t="s">
        <v>194</v>
      </c>
      <c r="C97" s="248" t="s">
        <v>135</v>
      </c>
      <c r="D97" s="248" t="s">
        <v>136</v>
      </c>
      <c r="E97" s="247">
        <v>7</v>
      </c>
      <c r="F97" s="247">
        <v>7</v>
      </c>
      <c r="G97" s="249">
        <v>1</v>
      </c>
      <c r="H97" s="247">
        <v>0</v>
      </c>
      <c r="I97" s="249">
        <v>0</v>
      </c>
      <c r="J97" s="258">
        <v>36643922.859999999</v>
      </c>
      <c r="K97" s="258">
        <v>36582449.07</v>
      </c>
    </row>
    <row r="98" spans="1:11" ht="19.8" x14ac:dyDescent="0.3">
      <c r="A98" s="247">
        <v>118</v>
      </c>
      <c r="B98" s="248" t="s">
        <v>195</v>
      </c>
      <c r="C98" s="248" t="s">
        <v>50</v>
      </c>
      <c r="D98" s="248" t="s">
        <v>51</v>
      </c>
      <c r="E98" s="247">
        <v>3</v>
      </c>
      <c r="F98" s="247">
        <v>2</v>
      </c>
      <c r="G98" s="249">
        <v>0.66666666666666663</v>
      </c>
      <c r="H98" s="247">
        <v>1</v>
      </c>
      <c r="I98" s="249">
        <v>0.33333333333333331</v>
      </c>
      <c r="J98" s="258">
        <v>20881904.690000001</v>
      </c>
      <c r="K98" s="258">
        <v>23376890.830000002</v>
      </c>
    </row>
    <row r="99" spans="1:11" ht="19.8" x14ac:dyDescent="0.3">
      <c r="A99" s="247">
        <v>120</v>
      </c>
      <c r="B99" s="248" t="s">
        <v>197</v>
      </c>
      <c r="C99" s="248" t="s">
        <v>150</v>
      </c>
      <c r="D99" s="248" t="s">
        <v>151</v>
      </c>
      <c r="E99" s="247">
        <v>1</v>
      </c>
      <c r="F99" s="247">
        <v>1</v>
      </c>
      <c r="G99" s="249">
        <v>1</v>
      </c>
      <c r="H99" s="247">
        <v>0</v>
      </c>
      <c r="I99" s="249">
        <v>0</v>
      </c>
      <c r="J99" s="258">
        <v>3685479.68</v>
      </c>
      <c r="K99" s="258">
        <v>3797961.77</v>
      </c>
    </row>
    <row r="100" spans="1:11" ht="19.8" x14ac:dyDescent="0.3">
      <c r="A100" s="247">
        <v>121</v>
      </c>
      <c r="B100" s="248" t="s">
        <v>198</v>
      </c>
      <c r="C100" s="248" t="s">
        <v>56</v>
      </c>
      <c r="D100" s="248" t="s">
        <v>57</v>
      </c>
      <c r="E100" s="247">
        <v>2</v>
      </c>
      <c r="F100" s="247">
        <v>2</v>
      </c>
      <c r="G100" s="249">
        <v>1</v>
      </c>
      <c r="H100" s="247">
        <v>0</v>
      </c>
      <c r="I100" s="249">
        <v>0</v>
      </c>
      <c r="J100" s="258">
        <v>3629581.88</v>
      </c>
      <c r="K100" s="258">
        <v>3591617.08</v>
      </c>
    </row>
    <row r="101" spans="1:11" ht="19.8" x14ac:dyDescent="0.3">
      <c r="A101" s="247">
        <v>122</v>
      </c>
      <c r="B101" s="248" t="s">
        <v>199</v>
      </c>
      <c r="C101" s="248" t="s">
        <v>107</v>
      </c>
      <c r="D101" s="248" t="s">
        <v>108</v>
      </c>
      <c r="E101" s="247">
        <v>5</v>
      </c>
      <c r="F101" s="247">
        <v>4</v>
      </c>
      <c r="G101" s="249">
        <v>0.8</v>
      </c>
      <c r="H101" s="247">
        <v>1</v>
      </c>
      <c r="I101" s="249">
        <v>0.2</v>
      </c>
      <c r="J101" s="258">
        <v>19851427.25</v>
      </c>
      <c r="K101" s="258">
        <v>20030844.839999996</v>
      </c>
    </row>
    <row r="102" spans="1:11" ht="19.8" x14ac:dyDescent="0.3">
      <c r="A102" s="247">
        <v>123</v>
      </c>
      <c r="B102" s="248" t="s">
        <v>200</v>
      </c>
      <c r="C102" s="248" t="s">
        <v>85</v>
      </c>
      <c r="D102" s="248" t="s">
        <v>86</v>
      </c>
      <c r="E102" s="247">
        <v>1</v>
      </c>
      <c r="F102" s="247">
        <v>0</v>
      </c>
      <c r="G102" s="249">
        <v>0</v>
      </c>
      <c r="H102" s="247">
        <v>1</v>
      </c>
      <c r="I102" s="249">
        <v>1</v>
      </c>
      <c r="J102" s="258">
        <v>4735264.7</v>
      </c>
      <c r="K102" s="258">
        <v>5816961.0999999996</v>
      </c>
    </row>
    <row r="103" spans="1:11" ht="19.8" x14ac:dyDescent="0.3">
      <c r="A103" s="247">
        <v>124</v>
      </c>
      <c r="B103" s="248" t="s">
        <v>201</v>
      </c>
      <c r="C103" s="248" t="s">
        <v>107</v>
      </c>
      <c r="D103" s="248" t="s">
        <v>108</v>
      </c>
      <c r="E103" s="247">
        <v>22</v>
      </c>
      <c r="F103" s="247">
        <v>18</v>
      </c>
      <c r="G103" s="249">
        <v>0.81818181818181823</v>
      </c>
      <c r="H103" s="247">
        <v>4</v>
      </c>
      <c r="I103" s="249">
        <v>0.18181818181818182</v>
      </c>
      <c r="J103" s="258">
        <v>135301012.04999998</v>
      </c>
      <c r="K103" s="258">
        <v>141745376.38000003</v>
      </c>
    </row>
    <row r="104" spans="1:11" ht="19.8" x14ac:dyDescent="0.3">
      <c r="A104" s="247">
        <v>127</v>
      </c>
      <c r="B104" s="248" t="s">
        <v>204</v>
      </c>
      <c r="C104" s="248" t="s">
        <v>150</v>
      </c>
      <c r="D104" s="248" t="s">
        <v>151</v>
      </c>
      <c r="E104" s="247">
        <v>8</v>
      </c>
      <c r="F104" s="247">
        <v>6</v>
      </c>
      <c r="G104" s="249">
        <v>0.75</v>
      </c>
      <c r="H104" s="247">
        <v>2</v>
      </c>
      <c r="I104" s="249">
        <v>0.25</v>
      </c>
      <c r="J104" s="258">
        <v>51949286.389999993</v>
      </c>
      <c r="K104" s="258">
        <v>52882631.890000001</v>
      </c>
    </row>
    <row r="105" spans="1:11" ht="19.8" x14ac:dyDescent="0.3">
      <c r="A105" s="247">
        <v>128</v>
      </c>
      <c r="B105" s="248" t="s">
        <v>205</v>
      </c>
      <c r="C105" s="248" t="s">
        <v>72</v>
      </c>
      <c r="D105" s="248" t="s">
        <v>73</v>
      </c>
      <c r="E105" s="247">
        <v>1</v>
      </c>
      <c r="F105" s="247">
        <v>1</v>
      </c>
      <c r="G105" s="249">
        <v>1</v>
      </c>
      <c r="H105" s="247">
        <v>0</v>
      </c>
      <c r="I105" s="249">
        <v>0</v>
      </c>
      <c r="J105" s="258">
        <v>1671853.75</v>
      </c>
      <c r="K105" s="258">
        <v>1630600.65</v>
      </c>
    </row>
    <row r="106" spans="1:11" ht="19.8" x14ac:dyDescent="0.3">
      <c r="A106" s="247">
        <v>129</v>
      </c>
      <c r="B106" s="248" t="s">
        <v>206</v>
      </c>
      <c r="C106" s="248" t="s">
        <v>44</v>
      </c>
      <c r="D106" s="248" t="s">
        <v>45</v>
      </c>
      <c r="E106" s="247">
        <v>3</v>
      </c>
      <c r="F106" s="247">
        <v>3</v>
      </c>
      <c r="G106" s="249">
        <v>1</v>
      </c>
      <c r="H106" s="247">
        <v>0</v>
      </c>
      <c r="I106" s="249">
        <v>0</v>
      </c>
      <c r="J106" s="258">
        <v>11252880.73</v>
      </c>
      <c r="K106" s="258">
        <v>12237657.07</v>
      </c>
    </row>
    <row r="107" spans="1:11" ht="19.8" x14ac:dyDescent="0.3">
      <c r="A107" s="247">
        <v>130</v>
      </c>
      <c r="B107" s="248" t="s">
        <v>207</v>
      </c>
      <c r="C107" s="248" t="s">
        <v>117</v>
      </c>
      <c r="D107" s="248" t="s">
        <v>118</v>
      </c>
      <c r="E107" s="247">
        <v>4</v>
      </c>
      <c r="F107" s="247">
        <v>3</v>
      </c>
      <c r="G107" s="249">
        <v>0.75</v>
      </c>
      <c r="H107" s="247">
        <v>1</v>
      </c>
      <c r="I107" s="249">
        <v>0.25</v>
      </c>
      <c r="J107" s="258">
        <v>8457229.5299999993</v>
      </c>
      <c r="K107" s="258">
        <v>9155415.8399999999</v>
      </c>
    </row>
    <row r="108" spans="1:11" ht="19.8" x14ac:dyDescent="0.3">
      <c r="A108" s="247">
        <v>131</v>
      </c>
      <c r="B108" s="248" t="s">
        <v>208</v>
      </c>
      <c r="C108" s="248" t="s">
        <v>53</v>
      </c>
      <c r="D108" s="248" t="s">
        <v>54</v>
      </c>
      <c r="E108" s="247">
        <v>5</v>
      </c>
      <c r="F108" s="247">
        <v>4</v>
      </c>
      <c r="G108" s="249">
        <v>0.8</v>
      </c>
      <c r="H108" s="247">
        <v>1</v>
      </c>
      <c r="I108" s="249">
        <v>0.2</v>
      </c>
      <c r="J108" s="258">
        <v>75287435.989999995</v>
      </c>
      <c r="K108" s="258">
        <v>82149284.079999998</v>
      </c>
    </row>
    <row r="109" spans="1:11" ht="19.8" x14ac:dyDescent="0.3">
      <c r="A109" s="247">
        <v>132</v>
      </c>
      <c r="B109" s="248" t="s">
        <v>210</v>
      </c>
      <c r="C109" s="248" t="s">
        <v>72</v>
      </c>
      <c r="D109" s="248" t="s">
        <v>73</v>
      </c>
      <c r="E109" s="247">
        <v>1</v>
      </c>
      <c r="F109" s="247">
        <v>1</v>
      </c>
      <c r="G109" s="249">
        <v>1</v>
      </c>
      <c r="H109" s="247">
        <v>0</v>
      </c>
      <c r="I109" s="249">
        <v>0</v>
      </c>
      <c r="J109" s="258">
        <v>878015</v>
      </c>
      <c r="K109" s="258">
        <v>880172.15</v>
      </c>
    </row>
    <row r="110" spans="1:11" ht="19.8" x14ac:dyDescent="0.3">
      <c r="A110" s="247">
        <v>133</v>
      </c>
      <c r="B110" s="248" t="s">
        <v>211</v>
      </c>
      <c r="C110" s="248" t="s">
        <v>53</v>
      </c>
      <c r="D110" s="248" t="s">
        <v>54</v>
      </c>
      <c r="E110" s="247">
        <v>2</v>
      </c>
      <c r="F110" s="247">
        <v>1</v>
      </c>
      <c r="G110" s="249">
        <v>0.5</v>
      </c>
      <c r="H110" s="247">
        <v>1</v>
      </c>
      <c r="I110" s="249">
        <v>0.5</v>
      </c>
      <c r="J110" s="258">
        <v>6015198.9700000007</v>
      </c>
      <c r="K110" s="258">
        <v>6757537.5299999993</v>
      </c>
    </row>
    <row r="111" spans="1:11" ht="19.8" x14ac:dyDescent="0.3">
      <c r="A111" s="247">
        <v>134</v>
      </c>
      <c r="B111" s="248" t="s">
        <v>212</v>
      </c>
      <c r="C111" s="248" t="s">
        <v>113</v>
      </c>
      <c r="D111" s="248" t="s">
        <v>114</v>
      </c>
      <c r="E111" s="247">
        <v>3</v>
      </c>
      <c r="F111" s="247">
        <v>3</v>
      </c>
      <c r="G111" s="249">
        <v>1</v>
      </c>
      <c r="H111" s="247">
        <v>0</v>
      </c>
      <c r="I111" s="249">
        <v>0</v>
      </c>
      <c r="J111" s="258">
        <v>27027966.07</v>
      </c>
      <c r="K111" s="258">
        <v>28435320.870000001</v>
      </c>
    </row>
    <row r="112" spans="1:11" ht="19.8" x14ac:dyDescent="0.3">
      <c r="A112" s="247">
        <v>137</v>
      </c>
      <c r="B112" s="248" t="s">
        <v>215</v>
      </c>
      <c r="C112" s="248" t="s">
        <v>44</v>
      </c>
      <c r="D112" s="248" t="s">
        <v>45</v>
      </c>
      <c r="E112" s="247">
        <v>1</v>
      </c>
      <c r="F112" s="247">
        <v>1</v>
      </c>
      <c r="G112" s="249">
        <v>1</v>
      </c>
      <c r="H112" s="247">
        <v>0</v>
      </c>
      <c r="I112" s="249">
        <v>0</v>
      </c>
      <c r="J112" s="258">
        <v>797183.75</v>
      </c>
      <c r="K112" s="258">
        <v>722987.29</v>
      </c>
    </row>
    <row r="113" spans="1:11" ht="19.8" x14ac:dyDescent="0.3">
      <c r="A113" s="247">
        <v>138</v>
      </c>
      <c r="B113" s="248" t="s">
        <v>216</v>
      </c>
      <c r="C113" s="248" t="s">
        <v>88</v>
      </c>
      <c r="D113" s="248" t="s">
        <v>89</v>
      </c>
      <c r="E113" s="247">
        <v>1</v>
      </c>
      <c r="F113" s="247">
        <v>1</v>
      </c>
      <c r="G113" s="249">
        <v>1</v>
      </c>
      <c r="H113" s="247">
        <v>0</v>
      </c>
      <c r="I113" s="249">
        <v>0</v>
      </c>
      <c r="J113" s="258">
        <v>6913833.3499999996</v>
      </c>
      <c r="K113" s="258">
        <v>6784248.8300000001</v>
      </c>
    </row>
    <row r="114" spans="1:11" ht="19.8" x14ac:dyDescent="0.3">
      <c r="A114" s="247">
        <v>139</v>
      </c>
      <c r="B114" s="248" t="s">
        <v>217</v>
      </c>
      <c r="C114" s="248" t="s">
        <v>135</v>
      </c>
      <c r="D114" s="248" t="s">
        <v>136</v>
      </c>
      <c r="E114" s="247">
        <v>7</v>
      </c>
      <c r="F114" s="247">
        <v>7</v>
      </c>
      <c r="G114" s="249">
        <v>1</v>
      </c>
      <c r="H114" s="247">
        <v>0</v>
      </c>
      <c r="I114" s="249">
        <v>0</v>
      </c>
      <c r="J114" s="258">
        <v>26571594.16</v>
      </c>
      <c r="K114" s="258">
        <v>27524310.360000003</v>
      </c>
    </row>
    <row r="115" spans="1:11" ht="19.8" x14ac:dyDescent="0.3">
      <c r="A115" s="247">
        <v>140</v>
      </c>
      <c r="B115" s="248" t="s">
        <v>218</v>
      </c>
      <c r="C115" s="248" t="s">
        <v>59</v>
      </c>
      <c r="D115" s="248" t="s">
        <v>60</v>
      </c>
      <c r="E115" s="247">
        <v>1</v>
      </c>
      <c r="F115" s="247">
        <v>1</v>
      </c>
      <c r="G115" s="249">
        <v>1</v>
      </c>
      <c r="H115" s="247">
        <v>0</v>
      </c>
      <c r="I115" s="249">
        <v>0</v>
      </c>
      <c r="J115" s="258">
        <v>22788746.190000001</v>
      </c>
      <c r="K115" s="258">
        <v>21724655.890000001</v>
      </c>
    </row>
    <row r="116" spans="1:11" ht="19.8" x14ac:dyDescent="0.3">
      <c r="A116" s="247">
        <v>142</v>
      </c>
      <c r="B116" s="248" t="s">
        <v>220</v>
      </c>
      <c r="C116" s="248" t="s">
        <v>141</v>
      </c>
      <c r="D116" s="248" t="s">
        <v>142</v>
      </c>
      <c r="E116" s="247">
        <v>6</v>
      </c>
      <c r="F116" s="247">
        <v>4</v>
      </c>
      <c r="G116" s="249">
        <v>0.66666666666666663</v>
      </c>
      <c r="H116" s="247">
        <v>2</v>
      </c>
      <c r="I116" s="249">
        <v>0.33333333333333331</v>
      </c>
      <c r="J116" s="258">
        <v>92318782.629999995</v>
      </c>
      <c r="K116" s="258">
        <v>98709216.950000003</v>
      </c>
    </row>
    <row r="117" spans="1:11" ht="19.8" x14ac:dyDescent="0.3">
      <c r="A117" s="247">
        <v>143</v>
      </c>
      <c r="B117" s="248" t="s">
        <v>221</v>
      </c>
      <c r="C117" s="248" t="s">
        <v>56</v>
      </c>
      <c r="D117" s="248" t="s">
        <v>57</v>
      </c>
      <c r="E117" s="247">
        <v>5</v>
      </c>
      <c r="F117" s="247">
        <v>4</v>
      </c>
      <c r="G117" s="249">
        <v>0.8</v>
      </c>
      <c r="H117" s="247">
        <v>1</v>
      </c>
      <c r="I117" s="249">
        <v>0.2</v>
      </c>
      <c r="J117" s="258">
        <v>13321985.09</v>
      </c>
      <c r="K117" s="258">
        <v>14313555.799999999</v>
      </c>
    </row>
    <row r="118" spans="1:11" ht="19.8" x14ac:dyDescent="0.3">
      <c r="A118" s="247">
        <v>144</v>
      </c>
      <c r="B118" s="248" t="s">
        <v>222</v>
      </c>
      <c r="C118" s="248" t="s">
        <v>63</v>
      </c>
      <c r="D118" s="248" t="s">
        <v>55</v>
      </c>
      <c r="E118" s="247">
        <v>1</v>
      </c>
      <c r="F118" s="247">
        <v>1</v>
      </c>
      <c r="G118" s="249">
        <v>1</v>
      </c>
      <c r="H118" s="247">
        <v>0</v>
      </c>
      <c r="I118" s="249">
        <v>0</v>
      </c>
      <c r="J118" s="258">
        <v>2209194.34</v>
      </c>
      <c r="K118" s="258">
        <v>1894417.09</v>
      </c>
    </row>
    <row r="119" spans="1:11" ht="19.8" x14ac:dyDescent="0.3">
      <c r="A119" s="247">
        <v>145</v>
      </c>
      <c r="B119" s="248" t="s">
        <v>223</v>
      </c>
      <c r="C119" s="248" t="s">
        <v>82</v>
      </c>
      <c r="D119" s="248" t="s">
        <v>83</v>
      </c>
      <c r="E119" s="247">
        <v>3</v>
      </c>
      <c r="F119" s="247">
        <v>2</v>
      </c>
      <c r="G119" s="249">
        <v>0.66666666666666663</v>
      </c>
      <c r="H119" s="247">
        <v>1</v>
      </c>
      <c r="I119" s="249">
        <v>0.33333333333333331</v>
      </c>
      <c r="J119" s="258">
        <v>18729794.600000001</v>
      </c>
      <c r="K119" s="258">
        <v>19492913</v>
      </c>
    </row>
    <row r="120" spans="1:11" ht="19.8" x14ac:dyDescent="0.3">
      <c r="A120" s="247">
        <v>146</v>
      </c>
      <c r="B120" s="248" t="s">
        <v>224</v>
      </c>
      <c r="C120" s="248" t="s">
        <v>107</v>
      </c>
      <c r="D120" s="248" t="s">
        <v>108</v>
      </c>
      <c r="E120" s="247">
        <v>8</v>
      </c>
      <c r="F120" s="247">
        <v>5</v>
      </c>
      <c r="G120" s="249">
        <v>0.625</v>
      </c>
      <c r="H120" s="247">
        <v>3</v>
      </c>
      <c r="I120" s="249">
        <v>0.375</v>
      </c>
      <c r="J120" s="258">
        <v>120633034.50999999</v>
      </c>
      <c r="K120" s="258">
        <v>129368107.84999999</v>
      </c>
    </row>
    <row r="121" spans="1:11" ht="19.8" x14ac:dyDescent="0.3">
      <c r="A121" s="247">
        <v>148</v>
      </c>
      <c r="B121" s="248" t="s">
        <v>226</v>
      </c>
      <c r="C121" s="248" t="s">
        <v>50</v>
      </c>
      <c r="D121" s="248" t="s">
        <v>51</v>
      </c>
      <c r="E121" s="247">
        <v>3</v>
      </c>
      <c r="F121" s="247">
        <v>1</v>
      </c>
      <c r="G121" s="249">
        <v>0.33333333333333331</v>
      </c>
      <c r="H121" s="247">
        <v>2</v>
      </c>
      <c r="I121" s="249">
        <v>0.66666666666666663</v>
      </c>
      <c r="J121" s="258">
        <v>34195386.649999999</v>
      </c>
      <c r="K121" s="258">
        <v>36897919.490000002</v>
      </c>
    </row>
    <row r="122" spans="1:11" ht="19.8" x14ac:dyDescent="0.3">
      <c r="A122" s="247">
        <v>149</v>
      </c>
      <c r="B122" s="248" t="s">
        <v>227</v>
      </c>
      <c r="C122" s="248" t="s">
        <v>44</v>
      </c>
      <c r="D122" s="248" t="s">
        <v>45</v>
      </c>
      <c r="E122" s="247">
        <v>5</v>
      </c>
      <c r="F122" s="247">
        <v>4</v>
      </c>
      <c r="G122" s="249">
        <v>0.8</v>
      </c>
      <c r="H122" s="247">
        <v>1</v>
      </c>
      <c r="I122" s="249">
        <v>0.2</v>
      </c>
      <c r="J122" s="258">
        <v>18041589.359999999</v>
      </c>
      <c r="K122" s="258">
        <v>18503976.190000001</v>
      </c>
    </row>
    <row r="123" spans="1:11" ht="19.8" x14ac:dyDescent="0.3">
      <c r="A123" s="247">
        <v>150</v>
      </c>
      <c r="B123" s="248" t="s">
        <v>228</v>
      </c>
      <c r="C123" s="248" t="s">
        <v>63</v>
      </c>
      <c r="D123" s="248" t="s">
        <v>55</v>
      </c>
      <c r="E123" s="247">
        <v>3</v>
      </c>
      <c r="F123" s="247">
        <v>1</v>
      </c>
      <c r="G123" s="249">
        <v>0.33333333333333331</v>
      </c>
      <c r="H123" s="247">
        <v>2</v>
      </c>
      <c r="I123" s="249">
        <v>0.66666666666666663</v>
      </c>
      <c r="J123" s="258">
        <v>16646708.790000001</v>
      </c>
      <c r="K123" s="258">
        <v>20373755.859999999</v>
      </c>
    </row>
    <row r="124" spans="1:11" ht="19.8" x14ac:dyDescent="0.3">
      <c r="A124" s="247">
        <v>151</v>
      </c>
      <c r="B124" s="248" t="s">
        <v>229</v>
      </c>
      <c r="C124" s="248" t="s">
        <v>38</v>
      </c>
      <c r="D124" s="248" t="s">
        <v>39</v>
      </c>
      <c r="E124" s="247">
        <v>2</v>
      </c>
      <c r="F124" s="247">
        <v>1</v>
      </c>
      <c r="G124" s="249">
        <v>0.5</v>
      </c>
      <c r="H124" s="247">
        <v>1</v>
      </c>
      <c r="I124" s="249">
        <v>0.5</v>
      </c>
      <c r="J124" s="258">
        <v>67940880.549999997</v>
      </c>
      <c r="K124" s="258">
        <v>74964243.549999997</v>
      </c>
    </row>
    <row r="125" spans="1:11" ht="19.8" x14ac:dyDescent="0.3">
      <c r="A125" s="247">
        <v>152</v>
      </c>
      <c r="B125" s="248" t="s">
        <v>60</v>
      </c>
      <c r="C125" s="248" t="s">
        <v>59</v>
      </c>
      <c r="D125" s="248" t="s">
        <v>60</v>
      </c>
      <c r="E125" s="247">
        <v>9</v>
      </c>
      <c r="F125" s="247">
        <v>7</v>
      </c>
      <c r="G125" s="249">
        <v>0.77777777777777779</v>
      </c>
      <c r="H125" s="247">
        <v>2</v>
      </c>
      <c r="I125" s="249">
        <v>0.22222222222222221</v>
      </c>
      <c r="J125" s="258">
        <v>32910530.18</v>
      </c>
      <c r="K125" s="258">
        <v>35592908.549999997</v>
      </c>
    </row>
    <row r="126" spans="1:11" ht="19.8" x14ac:dyDescent="0.3">
      <c r="A126" s="247">
        <v>153</v>
      </c>
      <c r="B126" s="248" t="s">
        <v>230</v>
      </c>
      <c r="C126" s="248" t="s">
        <v>59</v>
      </c>
      <c r="D126" s="248" t="s">
        <v>60</v>
      </c>
      <c r="E126" s="247">
        <v>1</v>
      </c>
      <c r="F126" s="247">
        <v>1</v>
      </c>
      <c r="G126" s="249">
        <v>1</v>
      </c>
      <c r="H126" s="247">
        <v>0</v>
      </c>
      <c r="I126" s="249">
        <v>0</v>
      </c>
      <c r="J126" s="258">
        <v>23982637.329999998</v>
      </c>
      <c r="K126" s="258">
        <v>23785167.899999999</v>
      </c>
    </row>
    <row r="127" spans="1:11" ht="19.8" x14ac:dyDescent="0.3">
      <c r="A127" s="247">
        <v>154</v>
      </c>
      <c r="B127" s="248" t="s">
        <v>231</v>
      </c>
      <c r="C127" s="248" t="s">
        <v>82</v>
      </c>
      <c r="D127" s="248" t="s">
        <v>83</v>
      </c>
      <c r="E127" s="247">
        <v>3</v>
      </c>
      <c r="F127" s="247">
        <v>2</v>
      </c>
      <c r="G127" s="249">
        <v>0.66666666666666663</v>
      </c>
      <c r="H127" s="247">
        <v>1</v>
      </c>
      <c r="I127" s="249">
        <v>0.33333333333333331</v>
      </c>
      <c r="J127" s="258">
        <v>4482756.25</v>
      </c>
      <c r="K127" s="258">
        <v>4640635.47</v>
      </c>
    </row>
    <row r="128" spans="1:11" ht="19.8" x14ac:dyDescent="0.3">
      <c r="A128" s="247">
        <v>156</v>
      </c>
      <c r="B128" s="248" t="s">
        <v>233</v>
      </c>
      <c r="C128" s="248" t="s">
        <v>38</v>
      </c>
      <c r="D128" s="248" t="s">
        <v>39</v>
      </c>
      <c r="E128" s="247">
        <v>2</v>
      </c>
      <c r="F128" s="247">
        <v>2</v>
      </c>
      <c r="G128" s="249">
        <v>1</v>
      </c>
      <c r="H128" s="247">
        <v>0</v>
      </c>
      <c r="I128" s="249">
        <v>0</v>
      </c>
      <c r="J128" s="258">
        <v>7559766.8700000001</v>
      </c>
      <c r="K128" s="258">
        <v>7159703.0899999999</v>
      </c>
    </row>
    <row r="129" spans="1:11" ht="19.8" x14ac:dyDescent="0.3">
      <c r="A129" s="247">
        <v>157</v>
      </c>
      <c r="B129" s="248" t="s">
        <v>234</v>
      </c>
      <c r="C129" s="248" t="s">
        <v>63</v>
      </c>
      <c r="D129" s="248" t="s">
        <v>55</v>
      </c>
      <c r="E129" s="247">
        <v>2</v>
      </c>
      <c r="F129" s="247">
        <v>2</v>
      </c>
      <c r="G129" s="249">
        <v>1</v>
      </c>
      <c r="H129" s="247">
        <v>0</v>
      </c>
      <c r="I129" s="249">
        <v>0</v>
      </c>
      <c r="J129" s="258">
        <v>5927315.3799999999</v>
      </c>
      <c r="K129" s="258">
        <v>5838032.9100000001</v>
      </c>
    </row>
    <row r="130" spans="1:11" ht="19.8" x14ac:dyDescent="0.3">
      <c r="A130" s="247">
        <v>158</v>
      </c>
      <c r="B130" s="248" t="s">
        <v>235</v>
      </c>
      <c r="C130" s="248" t="s">
        <v>56</v>
      </c>
      <c r="D130" s="248" t="s">
        <v>57</v>
      </c>
      <c r="E130" s="247">
        <v>5</v>
      </c>
      <c r="F130" s="247">
        <v>5</v>
      </c>
      <c r="G130" s="249">
        <v>1</v>
      </c>
      <c r="H130" s="247">
        <v>0</v>
      </c>
      <c r="I130" s="249">
        <v>0</v>
      </c>
      <c r="J130" s="258">
        <v>23522354.199999999</v>
      </c>
      <c r="K130" s="258">
        <v>24300376.32</v>
      </c>
    </row>
    <row r="131" spans="1:11" ht="19.8" x14ac:dyDescent="0.3">
      <c r="A131" s="247">
        <v>159</v>
      </c>
      <c r="B131" s="248" t="s">
        <v>236</v>
      </c>
      <c r="C131" s="248" t="s">
        <v>141</v>
      </c>
      <c r="D131" s="248" t="s">
        <v>142</v>
      </c>
      <c r="E131" s="247">
        <v>1</v>
      </c>
      <c r="F131" s="247">
        <v>1</v>
      </c>
      <c r="G131" s="249">
        <v>1</v>
      </c>
      <c r="H131" s="247">
        <v>0</v>
      </c>
      <c r="I131" s="249">
        <v>0</v>
      </c>
      <c r="J131" s="258">
        <v>2696125.5</v>
      </c>
      <c r="K131" s="258">
        <v>2863095.48</v>
      </c>
    </row>
    <row r="132" spans="1:11" ht="19.8" x14ac:dyDescent="0.3">
      <c r="A132" s="247">
        <v>161</v>
      </c>
      <c r="B132" s="248" t="s">
        <v>238</v>
      </c>
      <c r="C132" s="248" t="s">
        <v>67</v>
      </c>
      <c r="D132" s="248" t="s">
        <v>68</v>
      </c>
      <c r="E132" s="247">
        <v>21</v>
      </c>
      <c r="F132" s="247">
        <v>17</v>
      </c>
      <c r="G132" s="249">
        <v>0.80952380952380953</v>
      </c>
      <c r="H132" s="247">
        <v>4</v>
      </c>
      <c r="I132" s="249">
        <v>0.19047619047619047</v>
      </c>
      <c r="J132" s="258">
        <v>88546322.719999984</v>
      </c>
      <c r="K132" s="258">
        <v>95549659.030000001</v>
      </c>
    </row>
    <row r="133" spans="1:11" ht="19.8" x14ac:dyDescent="0.3">
      <c r="A133" s="247">
        <v>163</v>
      </c>
      <c r="B133" s="248" t="s">
        <v>240</v>
      </c>
      <c r="C133" s="248" t="s">
        <v>53</v>
      </c>
      <c r="D133" s="248" t="s">
        <v>54</v>
      </c>
      <c r="E133" s="247">
        <v>2</v>
      </c>
      <c r="F133" s="247">
        <v>2</v>
      </c>
      <c r="G133" s="249">
        <v>1</v>
      </c>
      <c r="H133" s="247">
        <v>0</v>
      </c>
      <c r="I133" s="249">
        <v>0</v>
      </c>
      <c r="J133" s="258">
        <v>3906602.38</v>
      </c>
      <c r="K133" s="258">
        <v>3879034.25</v>
      </c>
    </row>
    <row r="134" spans="1:11" ht="19.8" x14ac:dyDescent="0.3">
      <c r="A134" s="247">
        <v>165</v>
      </c>
      <c r="B134" s="248" t="s">
        <v>242</v>
      </c>
      <c r="C134" s="248" t="s">
        <v>38</v>
      </c>
      <c r="D134" s="248" t="s">
        <v>39</v>
      </c>
      <c r="E134" s="247">
        <v>5</v>
      </c>
      <c r="F134" s="247">
        <v>3</v>
      </c>
      <c r="G134" s="249">
        <v>0.6</v>
      </c>
      <c r="H134" s="247">
        <v>2</v>
      </c>
      <c r="I134" s="249">
        <v>0.4</v>
      </c>
      <c r="J134" s="258">
        <v>77812852.550000012</v>
      </c>
      <c r="K134" s="258">
        <v>96683225.780000001</v>
      </c>
    </row>
    <row r="135" spans="1:11" ht="19.8" x14ac:dyDescent="0.3">
      <c r="A135" s="247">
        <v>166</v>
      </c>
      <c r="B135" s="248" t="s">
        <v>243</v>
      </c>
      <c r="C135" s="248" t="s">
        <v>82</v>
      </c>
      <c r="D135" s="248" t="s">
        <v>83</v>
      </c>
      <c r="E135" s="247">
        <v>5</v>
      </c>
      <c r="F135" s="247">
        <v>5</v>
      </c>
      <c r="G135" s="249">
        <v>1</v>
      </c>
      <c r="H135" s="247">
        <v>0</v>
      </c>
      <c r="I135" s="249">
        <v>0</v>
      </c>
      <c r="J135" s="258">
        <v>8670744.2399999984</v>
      </c>
      <c r="K135" s="258">
        <v>8432429.9399999995</v>
      </c>
    </row>
    <row r="136" spans="1:11" ht="19.8" x14ac:dyDescent="0.3">
      <c r="A136" s="247">
        <v>167</v>
      </c>
      <c r="B136" s="248" t="s">
        <v>244</v>
      </c>
      <c r="C136" s="248" t="s">
        <v>94</v>
      </c>
      <c r="D136" s="248" t="s">
        <v>95</v>
      </c>
      <c r="E136" s="247">
        <v>4</v>
      </c>
      <c r="F136" s="247">
        <v>4</v>
      </c>
      <c r="G136" s="249">
        <v>1</v>
      </c>
      <c r="H136" s="247">
        <v>0</v>
      </c>
      <c r="I136" s="249">
        <v>0</v>
      </c>
      <c r="J136" s="258">
        <v>21110955.859999999</v>
      </c>
      <c r="K136" s="258">
        <v>20921571.640000001</v>
      </c>
    </row>
    <row r="137" spans="1:11" ht="19.8" x14ac:dyDescent="0.3">
      <c r="A137" s="247">
        <v>168</v>
      </c>
      <c r="B137" s="248" t="s">
        <v>245</v>
      </c>
      <c r="C137" s="248" t="s">
        <v>72</v>
      </c>
      <c r="D137" s="248" t="s">
        <v>73</v>
      </c>
      <c r="E137" s="247">
        <v>2</v>
      </c>
      <c r="F137" s="247">
        <v>2</v>
      </c>
      <c r="G137" s="249">
        <v>1</v>
      </c>
      <c r="H137" s="247">
        <v>0</v>
      </c>
      <c r="I137" s="249">
        <v>0</v>
      </c>
      <c r="J137" s="258">
        <v>10972393.24</v>
      </c>
      <c r="K137" s="258">
        <v>11434906.82</v>
      </c>
    </row>
    <row r="138" spans="1:11" ht="19.8" x14ac:dyDescent="0.3">
      <c r="A138" s="247">
        <v>169</v>
      </c>
      <c r="B138" s="248" t="s">
        <v>246</v>
      </c>
      <c r="C138" s="248" t="s">
        <v>47</v>
      </c>
      <c r="D138" s="248" t="s">
        <v>48</v>
      </c>
      <c r="E138" s="247">
        <v>3</v>
      </c>
      <c r="F138" s="247">
        <v>3</v>
      </c>
      <c r="G138" s="249">
        <v>1</v>
      </c>
      <c r="H138" s="247">
        <v>0</v>
      </c>
      <c r="I138" s="249">
        <v>0</v>
      </c>
      <c r="J138" s="258">
        <v>53336741.040000007</v>
      </c>
      <c r="K138" s="258">
        <v>56515497.330000006</v>
      </c>
    </row>
    <row r="139" spans="1:11" ht="19.8" x14ac:dyDescent="0.3">
      <c r="A139" s="247">
        <v>170</v>
      </c>
      <c r="B139" s="248" t="s">
        <v>247</v>
      </c>
      <c r="C139" s="248" t="s">
        <v>79</v>
      </c>
      <c r="D139" s="248" t="s">
        <v>80</v>
      </c>
      <c r="E139" s="247">
        <v>12</v>
      </c>
      <c r="F139" s="247">
        <v>4</v>
      </c>
      <c r="G139" s="249">
        <v>0.33333333333333331</v>
      </c>
      <c r="H139" s="247">
        <v>8</v>
      </c>
      <c r="I139" s="249">
        <v>0.66666666666666663</v>
      </c>
      <c r="J139" s="258">
        <v>102204495.72</v>
      </c>
      <c r="K139" s="258">
        <v>122923256.08</v>
      </c>
    </row>
    <row r="140" spans="1:11" ht="19.8" x14ac:dyDescent="0.3">
      <c r="A140" s="247">
        <v>172</v>
      </c>
      <c r="B140" s="248" t="s">
        <v>249</v>
      </c>
      <c r="C140" s="248" t="s">
        <v>76</v>
      </c>
      <c r="D140" s="248" t="s">
        <v>77</v>
      </c>
      <c r="E140" s="247">
        <v>1</v>
      </c>
      <c r="F140" s="247">
        <v>1</v>
      </c>
      <c r="G140" s="249">
        <v>1</v>
      </c>
      <c r="H140" s="247">
        <v>0</v>
      </c>
      <c r="I140" s="249">
        <v>0</v>
      </c>
      <c r="J140" s="258">
        <v>3791092.27</v>
      </c>
      <c r="K140" s="258">
        <v>4002366.46</v>
      </c>
    </row>
    <row r="141" spans="1:11" ht="19.8" x14ac:dyDescent="0.3">
      <c r="A141" s="247">
        <v>174</v>
      </c>
      <c r="B141" s="248" t="s">
        <v>251</v>
      </c>
      <c r="C141" s="248" t="s">
        <v>41</v>
      </c>
      <c r="D141" s="248" t="s">
        <v>42</v>
      </c>
      <c r="E141" s="247">
        <v>4</v>
      </c>
      <c r="F141" s="247">
        <v>4</v>
      </c>
      <c r="G141" s="249">
        <v>1</v>
      </c>
      <c r="H141" s="247">
        <v>0</v>
      </c>
      <c r="I141" s="249">
        <v>0</v>
      </c>
      <c r="J141" s="258">
        <v>11837160.469999999</v>
      </c>
      <c r="K141" s="258">
        <v>12323665.6</v>
      </c>
    </row>
    <row r="142" spans="1:11" ht="19.8" x14ac:dyDescent="0.3">
      <c r="A142" s="247">
        <v>175</v>
      </c>
      <c r="B142" s="248" t="s">
        <v>252</v>
      </c>
      <c r="C142" s="248" t="s">
        <v>117</v>
      </c>
      <c r="D142" s="248" t="s">
        <v>118</v>
      </c>
      <c r="E142" s="247">
        <v>6</v>
      </c>
      <c r="F142" s="247">
        <v>4</v>
      </c>
      <c r="G142" s="249">
        <v>0.66666666666666663</v>
      </c>
      <c r="H142" s="247">
        <v>2</v>
      </c>
      <c r="I142" s="249">
        <v>0.33333333333333331</v>
      </c>
      <c r="J142" s="258">
        <v>33330109.619999997</v>
      </c>
      <c r="K142" s="258">
        <v>36136051.460000001</v>
      </c>
    </row>
    <row r="143" spans="1:11" ht="19.8" x14ac:dyDescent="0.3">
      <c r="A143" s="247">
        <v>176</v>
      </c>
      <c r="B143" s="248" t="s">
        <v>253</v>
      </c>
      <c r="C143" s="248" t="s">
        <v>107</v>
      </c>
      <c r="D143" s="248" t="s">
        <v>108</v>
      </c>
      <c r="E143" s="247">
        <v>2</v>
      </c>
      <c r="F143" s="247">
        <v>2</v>
      </c>
      <c r="G143" s="249">
        <v>1</v>
      </c>
      <c r="H143" s="247">
        <v>0</v>
      </c>
      <c r="I143" s="249">
        <v>0</v>
      </c>
      <c r="J143" s="258">
        <v>3751977</v>
      </c>
      <c r="K143" s="258">
        <v>3932560.5700000003</v>
      </c>
    </row>
    <row r="144" spans="1:11" ht="19.8" x14ac:dyDescent="0.3">
      <c r="A144" s="247">
        <v>177</v>
      </c>
      <c r="B144" s="248" t="s">
        <v>254</v>
      </c>
      <c r="C144" s="248" t="s">
        <v>72</v>
      </c>
      <c r="D144" s="248" t="s">
        <v>73</v>
      </c>
      <c r="E144" s="247">
        <v>5</v>
      </c>
      <c r="F144" s="247">
        <v>5</v>
      </c>
      <c r="G144" s="249">
        <v>1</v>
      </c>
      <c r="H144" s="247">
        <v>0</v>
      </c>
      <c r="I144" s="249">
        <v>0</v>
      </c>
      <c r="J144" s="258">
        <v>26800547.089999996</v>
      </c>
      <c r="K144" s="258">
        <v>26150733.560000002</v>
      </c>
    </row>
    <row r="145" spans="1:11" ht="19.8" x14ac:dyDescent="0.3">
      <c r="A145" s="247">
        <v>178</v>
      </c>
      <c r="B145" s="248" t="s">
        <v>255</v>
      </c>
      <c r="C145" s="248" t="s">
        <v>44</v>
      </c>
      <c r="D145" s="248" t="s">
        <v>45</v>
      </c>
      <c r="E145" s="247">
        <v>14</v>
      </c>
      <c r="F145" s="247">
        <v>11</v>
      </c>
      <c r="G145" s="249">
        <v>0.7857142857142857</v>
      </c>
      <c r="H145" s="247">
        <v>3</v>
      </c>
      <c r="I145" s="249">
        <v>0.21428571428571427</v>
      </c>
      <c r="J145" s="258">
        <v>205212418.97</v>
      </c>
      <c r="K145" s="258">
        <v>225501618.32999998</v>
      </c>
    </row>
    <row r="146" spans="1:11" ht="19.8" x14ac:dyDescent="0.3">
      <c r="A146" s="247">
        <v>180</v>
      </c>
      <c r="B146" s="248" t="s">
        <v>257</v>
      </c>
      <c r="C146" s="248" t="s">
        <v>50</v>
      </c>
      <c r="D146" s="248" t="s">
        <v>51</v>
      </c>
      <c r="E146" s="247">
        <v>1</v>
      </c>
      <c r="F146" s="247">
        <v>1</v>
      </c>
      <c r="G146" s="249">
        <v>1</v>
      </c>
      <c r="H146" s="247">
        <v>0</v>
      </c>
      <c r="I146" s="249">
        <v>0</v>
      </c>
      <c r="J146" s="258">
        <v>18084714.170000002</v>
      </c>
      <c r="K146" s="258">
        <v>18757957.09</v>
      </c>
    </row>
    <row r="147" spans="1:11" ht="19.8" x14ac:dyDescent="0.3">
      <c r="A147" s="247">
        <v>181</v>
      </c>
      <c r="B147" s="248" t="s">
        <v>258</v>
      </c>
      <c r="C147" s="248" t="s">
        <v>107</v>
      </c>
      <c r="D147" s="248" t="s">
        <v>108</v>
      </c>
      <c r="E147" s="247">
        <v>3</v>
      </c>
      <c r="F147" s="247">
        <v>2</v>
      </c>
      <c r="G147" s="249">
        <v>0.66666666666666663</v>
      </c>
      <c r="H147" s="247">
        <v>1</v>
      </c>
      <c r="I147" s="249">
        <v>0.33333333333333331</v>
      </c>
      <c r="J147" s="258">
        <v>13838516.510000002</v>
      </c>
      <c r="K147" s="258">
        <v>15007845.08</v>
      </c>
    </row>
    <row r="148" spans="1:11" ht="19.8" x14ac:dyDescent="0.3">
      <c r="A148" s="247">
        <v>182</v>
      </c>
      <c r="B148" s="248" t="s">
        <v>259</v>
      </c>
      <c r="C148" s="248" t="s">
        <v>150</v>
      </c>
      <c r="D148" s="248" t="s">
        <v>151</v>
      </c>
      <c r="E148" s="247">
        <v>2</v>
      </c>
      <c r="F148" s="247">
        <v>2</v>
      </c>
      <c r="G148" s="249">
        <v>1</v>
      </c>
      <c r="H148" s="247">
        <v>0</v>
      </c>
      <c r="I148" s="249">
        <v>0</v>
      </c>
      <c r="J148" s="258">
        <v>23712567.850000001</v>
      </c>
      <c r="K148" s="258">
        <v>22909062.930000003</v>
      </c>
    </row>
    <row r="149" spans="1:11" ht="19.8" x14ac:dyDescent="0.3">
      <c r="A149" s="247">
        <v>183</v>
      </c>
      <c r="B149" s="248" t="s">
        <v>260</v>
      </c>
      <c r="C149" s="248" t="s">
        <v>76</v>
      </c>
      <c r="D149" s="248" t="s">
        <v>77</v>
      </c>
      <c r="E149" s="247">
        <v>3</v>
      </c>
      <c r="F149" s="247">
        <v>2</v>
      </c>
      <c r="G149" s="249">
        <v>0.66666666666666663</v>
      </c>
      <c r="H149" s="247">
        <v>1</v>
      </c>
      <c r="I149" s="249">
        <v>0.33333333333333331</v>
      </c>
      <c r="J149" s="258">
        <v>8044552.2300000004</v>
      </c>
      <c r="K149" s="258">
        <v>9606680.3200000003</v>
      </c>
    </row>
    <row r="150" spans="1:11" ht="19.8" x14ac:dyDescent="0.3">
      <c r="A150" s="247">
        <v>184</v>
      </c>
      <c r="B150" s="248" t="s">
        <v>261</v>
      </c>
      <c r="C150" s="248" t="s">
        <v>150</v>
      </c>
      <c r="D150" s="248" t="s">
        <v>151</v>
      </c>
      <c r="E150" s="247">
        <v>3</v>
      </c>
      <c r="F150" s="247">
        <v>3</v>
      </c>
      <c r="G150" s="249">
        <v>1</v>
      </c>
      <c r="H150" s="247">
        <v>0</v>
      </c>
      <c r="I150" s="249">
        <v>0</v>
      </c>
      <c r="J150" s="258">
        <v>19991040.210000001</v>
      </c>
      <c r="K150" s="258">
        <v>19309207.300000001</v>
      </c>
    </row>
    <row r="151" spans="1:11" ht="19.8" x14ac:dyDescent="0.3">
      <c r="A151" s="247">
        <v>185</v>
      </c>
      <c r="B151" s="248" t="s">
        <v>262</v>
      </c>
      <c r="C151" s="248" t="s">
        <v>59</v>
      </c>
      <c r="D151" s="248" t="s">
        <v>60</v>
      </c>
      <c r="E151" s="247">
        <v>1</v>
      </c>
      <c r="F151" s="247">
        <v>1</v>
      </c>
      <c r="G151" s="249">
        <v>1</v>
      </c>
      <c r="H151" s="247">
        <v>0</v>
      </c>
      <c r="I151" s="249">
        <v>0</v>
      </c>
      <c r="J151" s="258">
        <v>15350631.5</v>
      </c>
      <c r="K151" s="258">
        <v>9756566.6400000006</v>
      </c>
    </row>
    <row r="152" spans="1:11" ht="19.8" x14ac:dyDescent="0.3">
      <c r="A152" s="247">
        <v>186</v>
      </c>
      <c r="B152" s="248" t="s">
        <v>263</v>
      </c>
      <c r="C152" s="248" t="s">
        <v>38</v>
      </c>
      <c r="D152" s="248" t="s">
        <v>39</v>
      </c>
      <c r="E152" s="247">
        <v>3</v>
      </c>
      <c r="F152" s="247">
        <v>3</v>
      </c>
      <c r="G152" s="249">
        <v>1</v>
      </c>
      <c r="H152" s="247">
        <v>0</v>
      </c>
      <c r="I152" s="249">
        <v>0</v>
      </c>
      <c r="J152" s="258">
        <v>17924735.759999998</v>
      </c>
      <c r="K152" s="258">
        <v>17537536.559999999</v>
      </c>
    </row>
    <row r="153" spans="1:11" ht="19.8" x14ac:dyDescent="0.3">
      <c r="A153" s="247">
        <v>187</v>
      </c>
      <c r="B153" s="248" t="s">
        <v>264</v>
      </c>
      <c r="C153" s="248" t="s">
        <v>41</v>
      </c>
      <c r="D153" s="248" t="s">
        <v>42</v>
      </c>
      <c r="E153" s="247">
        <v>1</v>
      </c>
      <c r="F153" s="247">
        <v>1</v>
      </c>
      <c r="G153" s="249">
        <v>1</v>
      </c>
      <c r="H153" s="247">
        <v>0</v>
      </c>
      <c r="I153" s="249">
        <v>0</v>
      </c>
      <c r="J153" s="258">
        <v>9240613.2799999993</v>
      </c>
      <c r="K153" s="258">
        <v>9190460.25</v>
      </c>
    </row>
    <row r="154" spans="1:11" ht="19.8" x14ac:dyDescent="0.3">
      <c r="A154" s="247">
        <v>188</v>
      </c>
      <c r="B154" s="248" t="s">
        <v>265</v>
      </c>
      <c r="C154" s="248" t="s">
        <v>50</v>
      </c>
      <c r="D154" s="248" t="s">
        <v>51</v>
      </c>
      <c r="E154" s="247">
        <v>12</v>
      </c>
      <c r="F154" s="247">
        <v>11</v>
      </c>
      <c r="G154" s="249">
        <v>0.91666666666666663</v>
      </c>
      <c r="H154" s="247">
        <v>1</v>
      </c>
      <c r="I154" s="249">
        <v>8.3333333333333329E-2</v>
      </c>
      <c r="J154" s="258">
        <v>89372739.210000008</v>
      </c>
      <c r="K154" s="258">
        <v>94359882.330000013</v>
      </c>
    </row>
    <row r="155" spans="1:11" ht="19.8" x14ac:dyDescent="0.3">
      <c r="A155" s="247">
        <v>190</v>
      </c>
      <c r="B155" s="248" t="s">
        <v>267</v>
      </c>
      <c r="C155" s="248" t="s">
        <v>135</v>
      </c>
      <c r="D155" s="248" t="s">
        <v>136</v>
      </c>
      <c r="E155" s="247">
        <v>2</v>
      </c>
      <c r="F155" s="247">
        <v>2</v>
      </c>
      <c r="G155" s="249">
        <v>1</v>
      </c>
      <c r="H155" s="247">
        <v>0</v>
      </c>
      <c r="I155" s="249">
        <v>0</v>
      </c>
      <c r="J155" s="258">
        <v>2038650.12</v>
      </c>
      <c r="K155" s="258">
        <v>2135743.94</v>
      </c>
    </row>
    <row r="156" spans="1:11" ht="19.8" x14ac:dyDescent="0.3">
      <c r="A156" s="247">
        <v>191</v>
      </c>
      <c r="B156" s="248" t="s">
        <v>268</v>
      </c>
      <c r="C156" s="248" t="s">
        <v>50</v>
      </c>
      <c r="D156" s="248" t="s">
        <v>51</v>
      </c>
      <c r="E156" s="247">
        <v>1</v>
      </c>
      <c r="F156" s="247">
        <v>1</v>
      </c>
      <c r="G156" s="249">
        <v>1</v>
      </c>
      <c r="H156" s="247">
        <v>0</v>
      </c>
      <c r="I156" s="249">
        <v>0</v>
      </c>
      <c r="J156" s="258">
        <v>25974526.550000001</v>
      </c>
      <c r="K156" s="258">
        <v>26209776.98</v>
      </c>
    </row>
    <row r="157" spans="1:11" ht="19.8" x14ac:dyDescent="0.3">
      <c r="A157" s="247">
        <v>192</v>
      </c>
      <c r="B157" s="248" t="s">
        <v>269</v>
      </c>
      <c r="C157" s="248" t="s">
        <v>113</v>
      </c>
      <c r="D157" s="248" t="s">
        <v>114</v>
      </c>
      <c r="E157" s="247">
        <v>1</v>
      </c>
      <c r="F157" s="247">
        <v>0</v>
      </c>
      <c r="G157" s="249">
        <v>0</v>
      </c>
      <c r="H157" s="247">
        <v>1</v>
      </c>
      <c r="I157" s="249">
        <v>1</v>
      </c>
      <c r="J157" s="258">
        <v>29854259.379999999</v>
      </c>
      <c r="K157" s="258">
        <v>33408819.059999999</v>
      </c>
    </row>
    <row r="158" spans="1:11" ht="19.8" x14ac:dyDescent="0.3">
      <c r="A158" s="247">
        <v>193</v>
      </c>
      <c r="B158" s="248" t="s">
        <v>270</v>
      </c>
      <c r="C158" s="248" t="s">
        <v>113</v>
      </c>
      <c r="D158" s="248" t="s">
        <v>114</v>
      </c>
      <c r="E158" s="247">
        <v>1</v>
      </c>
      <c r="F158" s="247">
        <v>0</v>
      </c>
      <c r="G158" s="249">
        <v>0</v>
      </c>
      <c r="H158" s="247">
        <v>1</v>
      </c>
      <c r="I158" s="249">
        <v>1</v>
      </c>
      <c r="J158" s="258">
        <v>10347155.74</v>
      </c>
      <c r="K158" s="258">
        <v>11960596.98</v>
      </c>
    </row>
    <row r="159" spans="1:11" ht="19.8" x14ac:dyDescent="0.3">
      <c r="A159" s="247">
        <v>194</v>
      </c>
      <c r="B159" s="248" t="s">
        <v>271</v>
      </c>
      <c r="C159" s="248" t="s">
        <v>135</v>
      </c>
      <c r="D159" s="248" t="s">
        <v>136</v>
      </c>
      <c r="E159" s="247">
        <v>1</v>
      </c>
      <c r="F159" s="247">
        <v>1</v>
      </c>
      <c r="G159" s="249">
        <v>1</v>
      </c>
      <c r="H159" s="247">
        <v>0</v>
      </c>
      <c r="I159" s="249">
        <v>0</v>
      </c>
      <c r="J159" s="258">
        <v>1091166.3700000001</v>
      </c>
      <c r="K159" s="258">
        <v>1093703.94</v>
      </c>
    </row>
    <row r="160" spans="1:11" ht="19.8" x14ac:dyDescent="0.3">
      <c r="A160" s="247">
        <v>195</v>
      </c>
      <c r="B160" s="248" t="s">
        <v>272</v>
      </c>
      <c r="C160" s="248" t="s">
        <v>38</v>
      </c>
      <c r="D160" s="248" t="s">
        <v>39</v>
      </c>
      <c r="E160" s="247">
        <v>3</v>
      </c>
      <c r="F160" s="247">
        <v>3</v>
      </c>
      <c r="G160" s="249">
        <v>1</v>
      </c>
      <c r="H160" s="247">
        <v>0</v>
      </c>
      <c r="I160" s="249">
        <v>0</v>
      </c>
      <c r="J160" s="258">
        <v>82183420.760000005</v>
      </c>
      <c r="K160" s="258">
        <v>80377839.219999999</v>
      </c>
    </row>
    <row r="161" spans="1:11" ht="19.8" x14ac:dyDescent="0.3">
      <c r="A161" s="247">
        <v>196</v>
      </c>
      <c r="B161" s="248" t="s">
        <v>273</v>
      </c>
      <c r="C161" s="248" t="s">
        <v>44</v>
      </c>
      <c r="D161" s="248" t="s">
        <v>45</v>
      </c>
      <c r="E161" s="247">
        <v>2</v>
      </c>
      <c r="F161" s="247">
        <v>2</v>
      </c>
      <c r="G161" s="249">
        <v>1</v>
      </c>
      <c r="H161" s="247">
        <v>0</v>
      </c>
      <c r="I161" s="249">
        <v>0</v>
      </c>
      <c r="J161" s="258">
        <v>10437557.859999999</v>
      </c>
      <c r="K161" s="258">
        <v>9011605.4700000007</v>
      </c>
    </row>
    <row r="162" spans="1:11" ht="19.8" x14ac:dyDescent="0.3">
      <c r="A162" s="247">
        <v>198</v>
      </c>
      <c r="B162" s="248" t="s">
        <v>275</v>
      </c>
      <c r="C162" s="248" t="s">
        <v>82</v>
      </c>
      <c r="D162" s="248" t="s">
        <v>83</v>
      </c>
      <c r="E162" s="247">
        <v>4</v>
      </c>
      <c r="F162" s="247">
        <v>4</v>
      </c>
      <c r="G162" s="249">
        <v>1</v>
      </c>
      <c r="H162" s="247">
        <v>0</v>
      </c>
      <c r="I162" s="249">
        <v>0</v>
      </c>
      <c r="J162" s="258">
        <v>5688856.3399999999</v>
      </c>
      <c r="K162" s="258">
        <v>5692588.459999999</v>
      </c>
    </row>
    <row r="163" spans="1:11" ht="19.8" x14ac:dyDescent="0.3">
      <c r="A163" s="247">
        <v>199</v>
      </c>
      <c r="B163" s="248" t="s">
        <v>276</v>
      </c>
      <c r="C163" s="248" t="s">
        <v>117</v>
      </c>
      <c r="D163" s="248" t="s">
        <v>118</v>
      </c>
      <c r="E163" s="247">
        <v>2</v>
      </c>
      <c r="F163" s="247">
        <v>2</v>
      </c>
      <c r="G163" s="249">
        <v>1</v>
      </c>
      <c r="H163" s="247">
        <v>0</v>
      </c>
      <c r="I163" s="249">
        <v>0</v>
      </c>
      <c r="J163" s="258">
        <v>21382866.719999999</v>
      </c>
      <c r="K163" s="258">
        <v>21651958.369999997</v>
      </c>
    </row>
    <row r="164" spans="1:11" ht="19.8" x14ac:dyDescent="0.3">
      <c r="A164" s="247">
        <v>200</v>
      </c>
      <c r="B164" s="248" t="s">
        <v>277</v>
      </c>
      <c r="C164" s="248" t="s">
        <v>113</v>
      </c>
      <c r="D164" s="248" t="s">
        <v>114</v>
      </c>
      <c r="E164" s="247">
        <v>2</v>
      </c>
      <c r="F164" s="247">
        <v>2</v>
      </c>
      <c r="G164" s="249">
        <v>1</v>
      </c>
      <c r="H164" s="247">
        <v>0</v>
      </c>
      <c r="I164" s="249">
        <v>0</v>
      </c>
      <c r="J164" s="258">
        <v>30190531.190000001</v>
      </c>
      <c r="K164" s="258">
        <v>31466620.68</v>
      </c>
    </row>
    <row r="165" spans="1:11" ht="19.8" x14ac:dyDescent="0.3">
      <c r="A165" s="247">
        <v>201</v>
      </c>
      <c r="B165" s="248" t="s">
        <v>278</v>
      </c>
      <c r="C165" s="248" t="s">
        <v>35</v>
      </c>
      <c r="D165" s="248" t="s">
        <v>36</v>
      </c>
      <c r="E165" s="247">
        <v>2</v>
      </c>
      <c r="F165" s="247">
        <v>2</v>
      </c>
      <c r="G165" s="249">
        <v>1</v>
      </c>
      <c r="H165" s="247">
        <v>0</v>
      </c>
      <c r="I165" s="249">
        <v>0</v>
      </c>
      <c r="J165" s="258">
        <v>6817182.3099999996</v>
      </c>
      <c r="K165" s="258">
        <v>6710606.6799999997</v>
      </c>
    </row>
    <row r="166" spans="1:11" ht="19.8" x14ac:dyDescent="0.3">
      <c r="A166" s="247">
        <v>203</v>
      </c>
      <c r="B166" s="248" t="s">
        <v>280</v>
      </c>
      <c r="C166" s="248" t="s">
        <v>41</v>
      </c>
      <c r="D166" s="248" t="s">
        <v>42</v>
      </c>
      <c r="E166" s="247">
        <v>1</v>
      </c>
      <c r="F166" s="247">
        <v>1</v>
      </c>
      <c r="G166" s="249">
        <v>1</v>
      </c>
      <c r="H166" s="247">
        <v>0</v>
      </c>
      <c r="I166" s="249">
        <v>0</v>
      </c>
      <c r="J166" s="258">
        <v>1771724.54</v>
      </c>
      <c r="K166" s="258">
        <v>1793350.64</v>
      </c>
    </row>
    <row r="167" spans="1:11" ht="19.8" x14ac:dyDescent="0.3">
      <c r="A167" s="247">
        <v>205</v>
      </c>
      <c r="B167" s="248" t="s">
        <v>282</v>
      </c>
      <c r="C167" s="248" t="s">
        <v>44</v>
      </c>
      <c r="D167" s="248" t="s">
        <v>45</v>
      </c>
      <c r="E167" s="247">
        <v>8</v>
      </c>
      <c r="F167" s="247">
        <v>7</v>
      </c>
      <c r="G167" s="249">
        <v>0.875</v>
      </c>
      <c r="H167" s="247">
        <v>1</v>
      </c>
      <c r="I167" s="249">
        <v>0.125</v>
      </c>
      <c r="J167" s="258">
        <v>16684235.02</v>
      </c>
      <c r="K167" s="258">
        <v>17122736.390000001</v>
      </c>
    </row>
    <row r="168" spans="1:11" ht="19.8" x14ac:dyDescent="0.3">
      <c r="A168" s="247">
        <v>207</v>
      </c>
      <c r="B168" s="248" t="s">
        <v>284</v>
      </c>
      <c r="C168" s="248" t="s">
        <v>113</v>
      </c>
      <c r="D168" s="248" t="s">
        <v>114</v>
      </c>
      <c r="E168" s="247">
        <v>1</v>
      </c>
      <c r="F168" s="247">
        <v>1</v>
      </c>
      <c r="G168" s="249">
        <v>1</v>
      </c>
      <c r="H168" s="247">
        <v>0</v>
      </c>
      <c r="I168" s="249">
        <v>0</v>
      </c>
      <c r="J168" s="258">
        <v>767531.16</v>
      </c>
      <c r="K168" s="258">
        <v>775674.27</v>
      </c>
    </row>
    <row r="169" spans="1:11" ht="19.8" x14ac:dyDescent="0.3">
      <c r="A169" s="247">
        <v>208</v>
      </c>
      <c r="B169" s="248" t="s">
        <v>285</v>
      </c>
      <c r="C169" s="248" t="s">
        <v>72</v>
      </c>
      <c r="D169" s="248" t="s">
        <v>73</v>
      </c>
      <c r="E169" s="247">
        <v>1</v>
      </c>
      <c r="F169" s="247">
        <v>1</v>
      </c>
      <c r="G169" s="249">
        <v>1</v>
      </c>
      <c r="H169" s="247">
        <v>0</v>
      </c>
      <c r="I169" s="249">
        <v>0</v>
      </c>
      <c r="J169" s="258">
        <v>3120194.7</v>
      </c>
      <c r="K169" s="258">
        <v>3281803.41</v>
      </c>
    </row>
    <row r="170" spans="1:11" ht="19.8" x14ac:dyDescent="0.3">
      <c r="A170" s="247">
        <v>209</v>
      </c>
      <c r="B170" s="248" t="s">
        <v>286</v>
      </c>
      <c r="C170" s="248" t="s">
        <v>72</v>
      </c>
      <c r="D170" s="248" t="s">
        <v>73</v>
      </c>
      <c r="E170" s="247">
        <v>1</v>
      </c>
      <c r="F170" s="247">
        <v>1</v>
      </c>
      <c r="G170" s="249">
        <v>1</v>
      </c>
      <c r="H170" s="247">
        <v>0</v>
      </c>
      <c r="I170" s="249">
        <v>0</v>
      </c>
      <c r="J170" s="258">
        <v>12676446.449999999</v>
      </c>
      <c r="K170" s="258">
        <v>11901429.699999999</v>
      </c>
    </row>
    <row r="171" spans="1:11" ht="19.8" x14ac:dyDescent="0.3">
      <c r="A171" s="247">
        <v>210</v>
      </c>
      <c r="B171" s="248" t="s">
        <v>287</v>
      </c>
      <c r="C171" s="248" t="s">
        <v>41</v>
      </c>
      <c r="D171" s="248" t="s">
        <v>42</v>
      </c>
      <c r="E171" s="247">
        <v>5</v>
      </c>
      <c r="F171" s="247">
        <v>5</v>
      </c>
      <c r="G171" s="249">
        <v>1</v>
      </c>
      <c r="H171" s="247">
        <v>0</v>
      </c>
      <c r="I171" s="249">
        <v>0</v>
      </c>
      <c r="J171" s="258">
        <v>54903644.859999992</v>
      </c>
      <c r="K171" s="258">
        <v>52793223.590000004</v>
      </c>
    </row>
    <row r="172" spans="1:11" ht="19.8" x14ac:dyDescent="0.3">
      <c r="A172" s="247">
        <v>212</v>
      </c>
      <c r="B172" s="248" t="s">
        <v>289</v>
      </c>
      <c r="C172" s="248" t="s">
        <v>35</v>
      </c>
      <c r="D172" s="248" t="s">
        <v>36</v>
      </c>
      <c r="E172" s="247">
        <v>16</v>
      </c>
      <c r="F172" s="247">
        <v>14</v>
      </c>
      <c r="G172" s="249">
        <v>0.875</v>
      </c>
      <c r="H172" s="247">
        <v>2</v>
      </c>
      <c r="I172" s="249">
        <v>0.125</v>
      </c>
      <c r="J172" s="258">
        <v>57005476.040000007</v>
      </c>
      <c r="K172" s="258">
        <v>55692712.809999995</v>
      </c>
    </row>
    <row r="173" spans="1:11" ht="19.8" x14ac:dyDescent="0.3">
      <c r="A173" s="247">
        <v>213</v>
      </c>
      <c r="B173" s="248" t="s">
        <v>290</v>
      </c>
      <c r="C173" s="248" t="s">
        <v>150</v>
      </c>
      <c r="D173" s="248" t="s">
        <v>151</v>
      </c>
      <c r="E173" s="247">
        <v>1</v>
      </c>
      <c r="F173" s="247">
        <v>1</v>
      </c>
      <c r="G173" s="249">
        <v>1</v>
      </c>
      <c r="H173" s="247">
        <v>0</v>
      </c>
      <c r="I173" s="249">
        <v>0</v>
      </c>
      <c r="J173" s="258">
        <v>636773.13</v>
      </c>
      <c r="K173" s="258">
        <v>560630.13</v>
      </c>
    </row>
    <row r="174" spans="1:11" ht="19.8" x14ac:dyDescent="0.3">
      <c r="A174" s="247">
        <v>214</v>
      </c>
      <c r="B174" s="248" t="s">
        <v>291</v>
      </c>
      <c r="C174" s="248" t="s">
        <v>91</v>
      </c>
      <c r="D174" s="248" t="s">
        <v>92</v>
      </c>
      <c r="E174" s="247">
        <v>2</v>
      </c>
      <c r="F174" s="247">
        <v>1</v>
      </c>
      <c r="G174" s="249">
        <v>0.5</v>
      </c>
      <c r="H174" s="247">
        <v>1</v>
      </c>
      <c r="I174" s="249">
        <v>0.5</v>
      </c>
      <c r="J174" s="258">
        <v>8582368.7799999993</v>
      </c>
      <c r="K174" s="258">
        <v>10135438.810000001</v>
      </c>
    </row>
    <row r="175" spans="1:11" ht="19.8" x14ac:dyDescent="0.3">
      <c r="A175" s="247">
        <v>215</v>
      </c>
      <c r="B175" s="248" t="s">
        <v>292</v>
      </c>
      <c r="C175" s="248" t="s">
        <v>94</v>
      </c>
      <c r="D175" s="248" t="s">
        <v>95</v>
      </c>
      <c r="E175" s="247">
        <v>3</v>
      </c>
      <c r="F175" s="247">
        <v>3</v>
      </c>
      <c r="G175" s="249">
        <v>1</v>
      </c>
      <c r="H175" s="247">
        <v>0</v>
      </c>
      <c r="I175" s="249">
        <v>0</v>
      </c>
      <c r="J175" s="258">
        <v>21501650.010000002</v>
      </c>
      <c r="K175" s="258">
        <v>19854714.789999999</v>
      </c>
    </row>
    <row r="176" spans="1:11" ht="19.8" x14ac:dyDescent="0.3">
      <c r="A176" s="247">
        <v>216</v>
      </c>
      <c r="B176" s="248" t="s">
        <v>293</v>
      </c>
      <c r="C176" s="248" t="s">
        <v>113</v>
      </c>
      <c r="D176" s="248" t="s">
        <v>114</v>
      </c>
      <c r="E176" s="247">
        <v>1</v>
      </c>
      <c r="F176" s="247">
        <v>1</v>
      </c>
      <c r="G176" s="249">
        <v>1</v>
      </c>
      <c r="H176" s="247">
        <v>0</v>
      </c>
      <c r="I176" s="249">
        <v>0</v>
      </c>
      <c r="J176" s="258">
        <v>2615605</v>
      </c>
      <c r="K176" s="258">
        <v>2708747.7</v>
      </c>
    </row>
    <row r="177" spans="1:11" ht="19.8" x14ac:dyDescent="0.3">
      <c r="A177" s="247">
        <v>217</v>
      </c>
      <c r="B177" s="248" t="s">
        <v>294</v>
      </c>
      <c r="C177" s="248" t="s">
        <v>72</v>
      </c>
      <c r="D177" s="248" t="s">
        <v>73</v>
      </c>
      <c r="E177" s="247">
        <v>1</v>
      </c>
      <c r="F177" s="247">
        <v>1</v>
      </c>
      <c r="G177" s="249">
        <v>1</v>
      </c>
      <c r="H177" s="247">
        <v>0</v>
      </c>
      <c r="I177" s="249">
        <v>0</v>
      </c>
      <c r="J177" s="258">
        <v>19299562.059999999</v>
      </c>
      <c r="K177" s="258">
        <v>17886005.289999999</v>
      </c>
    </row>
    <row r="178" spans="1:11" ht="19.8" x14ac:dyDescent="0.3">
      <c r="A178" s="247">
        <v>218</v>
      </c>
      <c r="B178" s="248" t="s">
        <v>295</v>
      </c>
      <c r="C178" s="248" t="s">
        <v>113</v>
      </c>
      <c r="D178" s="248" t="s">
        <v>114</v>
      </c>
      <c r="E178" s="247">
        <v>2</v>
      </c>
      <c r="F178" s="247">
        <v>2</v>
      </c>
      <c r="G178" s="249">
        <v>1</v>
      </c>
      <c r="H178" s="247">
        <v>0</v>
      </c>
      <c r="I178" s="249">
        <v>0</v>
      </c>
      <c r="J178" s="258">
        <v>33161907.420000002</v>
      </c>
      <c r="K178" s="258">
        <v>33478597.960000001</v>
      </c>
    </row>
    <row r="179" spans="1:11" ht="19.8" x14ac:dyDescent="0.3">
      <c r="A179" s="247">
        <v>219</v>
      </c>
      <c r="B179" s="248" t="s">
        <v>296</v>
      </c>
      <c r="C179" s="248" t="s">
        <v>59</v>
      </c>
      <c r="D179" s="248" t="s">
        <v>60</v>
      </c>
      <c r="E179" s="247">
        <v>1</v>
      </c>
      <c r="F179" s="247">
        <v>0</v>
      </c>
      <c r="G179" s="249">
        <v>0</v>
      </c>
      <c r="H179" s="247">
        <v>1</v>
      </c>
      <c r="I179" s="249">
        <v>1</v>
      </c>
      <c r="J179" s="258">
        <v>2320028</v>
      </c>
      <c r="K179" s="258">
        <v>3289949.44</v>
      </c>
    </row>
    <row r="180" spans="1:11" ht="19.8" x14ac:dyDescent="0.3">
      <c r="A180" s="247">
        <v>220</v>
      </c>
      <c r="B180" s="248" t="s">
        <v>297</v>
      </c>
      <c r="C180" s="248" t="s">
        <v>150</v>
      </c>
      <c r="D180" s="248" t="s">
        <v>151</v>
      </c>
      <c r="E180" s="247">
        <v>26</v>
      </c>
      <c r="F180" s="247">
        <v>21</v>
      </c>
      <c r="G180" s="249">
        <v>0.80769230769230771</v>
      </c>
      <c r="H180" s="247">
        <v>5</v>
      </c>
      <c r="I180" s="249">
        <v>0.19230769230769232</v>
      </c>
      <c r="J180" s="258">
        <v>134519342.33000001</v>
      </c>
      <c r="K180" s="258">
        <v>141866742.66999996</v>
      </c>
    </row>
    <row r="181" spans="1:11" ht="19.8" x14ac:dyDescent="0.3">
      <c r="A181" s="247">
        <v>221</v>
      </c>
      <c r="B181" s="248" t="s">
        <v>298</v>
      </c>
      <c r="C181" s="248" t="s">
        <v>72</v>
      </c>
      <c r="D181" s="248" t="s">
        <v>73</v>
      </c>
      <c r="E181" s="247">
        <v>5</v>
      </c>
      <c r="F181" s="247">
        <v>5</v>
      </c>
      <c r="G181" s="249">
        <v>1</v>
      </c>
      <c r="H181" s="247">
        <v>0</v>
      </c>
      <c r="I181" s="249">
        <v>0</v>
      </c>
      <c r="J181" s="258">
        <v>30130815.82</v>
      </c>
      <c r="K181" s="258">
        <v>31580703.260000002</v>
      </c>
    </row>
    <row r="182" spans="1:11" ht="19.8" x14ac:dyDescent="0.3">
      <c r="A182" s="247">
        <v>224</v>
      </c>
      <c r="B182" s="248" t="s">
        <v>301</v>
      </c>
      <c r="C182" s="248" t="s">
        <v>47</v>
      </c>
      <c r="D182" s="248" t="s">
        <v>48</v>
      </c>
      <c r="E182" s="247">
        <v>1</v>
      </c>
      <c r="F182" s="247">
        <v>1</v>
      </c>
      <c r="G182" s="249">
        <v>1</v>
      </c>
      <c r="H182" s="247">
        <v>0</v>
      </c>
      <c r="I182" s="249">
        <v>0</v>
      </c>
      <c r="J182" s="258">
        <v>7963304.6699999999</v>
      </c>
      <c r="K182" s="258">
        <v>7944026.5599999996</v>
      </c>
    </row>
    <row r="183" spans="1:11" ht="19.8" x14ac:dyDescent="0.3">
      <c r="A183" s="247">
        <v>225</v>
      </c>
      <c r="B183" s="248" t="s">
        <v>302</v>
      </c>
      <c r="C183" s="248" t="s">
        <v>76</v>
      </c>
      <c r="D183" s="248" t="s">
        <v>77</v>
      </c>
      <c r="E183" s="247">
        <v>1</v>
      </c>
      <c r="F183" s="247">
        <v>1</v>
      </c>
      <c r="G183" s="249">
        <v>1</v>
      </c>
      <c r="H183" s="247">
        <v>0</v>
      </c>
      <c r="I183" s="249">
        <v>0</v>
      </c>
      <c r="J183" s="258">
        <v>723296.87</v>
      </c>
      <c r="K183" s="258">
        <v>710900.66</v>
      </c>
    </row>
    <row r="184" spans="1:11" ht="19.8" x14ac:dyDescent="0.3">
      <c r="A184" s="247">
        <v>226</v>
      </c>
      <c r="B184" s="248" t="s">
        <v>303</v>
      </c>
      <c r="C184" s="248" t="s">
        <v>113</v>
      </c>
      <c r="D184" s="248" t="s">
        <v>114</v>
      </c>
      <c r="E184" s="247">
        <v>11</v>
      </c>
      <c r="F184" s="247">
        <v>8</v>
      </c>
      <c r="G184" s="249">
        <v>0.72727272727272729</v>
      </c>
      <c r="H184" s="247">
        <v>3</v>
      </c>
      <c r="I184" s="249">
        <v>0.27272727272727271</v>
      </c>
      <c r="J184" s="258">
        <v>17006821.710000001</v>
      </c>
      <c r="K184" s="258">
        <v>17986216.359999999</v>
      </c>
    </row>
    <row r="185" spans="1:11" ht="19.8" x14ac:dyDescent="0.3">
      <c r="A185" s="247">
        <v>227</v>
      </c>
      <c r="B185" s="248" t="s">
        <v>304</v>
      </c>
      <c r="C185" s="248" t="s">
        <v>63</v>
      </c>
      <c r="D185" s="248" t="s">
        <v>55</v>
      </c>
      <c r="E185" s="247">
        <v>28</v>
      </c>
      <c r="F185" s="247">
        <v>17</v>
      </c>
      <c r="G185" s="249">
        <v>0.6071428571428571</v>
      </c>
      <c r="H185" s="247">
        <v>11</v>
      </c>
      <c r="I185" s="249">
        <v>0.39285714285714285</v>
      </c>
      <c r="J185" s="258">
        <v>169454621.07999998</v>
      </c>
      <c r="K185" s="258">
        <v>192006086.92999998</v>
      </c>
    </row>
    <row r="186" spans="1:11" ht="19.8" x14ac:dyDescent="0.3">
      <c r="A186" s="247">
        <v>228</v>
      </c>
      <c r="B186" s="248" t="s">
        <v>305</v>
      </c>
      <c r="C186" s="248" t="s">
        <v>41</v>
      </c>
      <c r="D186" s="248" t="s">
        <v>42</v>
      </c>
      <c r="E186" s="247">
        <v>1</v>
      </c>
      <c r="F186" s="247">
        <v>1</v>
      </c>
      <c r="G186" s="249">
        <v>1</v>
      </c>
      <c r="H186" s="247">
        <v>0</v>
      </c>
      <c r="I186" s="249">
        <v>0</v>
      </c>
      <c r="J186" s="258">
        <v>499406.54000000004</v>
      </c>
      <c r="K186" s="258">
        <v>507218.38</v>
      </c>
    </row>
    <row r="187" spans="1:11" ht="19.8" x14ac:dyDescent="0.3">
      <c r="A187" s="247">
        <v>229</v>
      </c>
      <c r="B187" s="248" t="s">
        <v>36</v>
      </c>
      <c r="C187" s="248" t="s">
        <v>107</v>
      </c>
      <c r="D187" s="248" t="s">
        <v>108</v>
      </c>
      <c r="E187" s="247">
        <v>3</v>
      </c>
      <c r="F187" s="247">
        <v>2</v>
      </c>
      <c r="G187" s="249">
        <v>0.66666666666666663</v>
      </c>
      <c r="H187" s="247">
        <v>1</v>
      </c>
      <c r="I187" s="249">
        <v>0.33333333333333331</v>
      </c>
      <c r="J187" s="258">
        <v>14461267.75</v>
      </c>
      <c r="K187" s="258">
        <v>14500860.039999999</v>
      </c>
    </row>
    <row r="188" spans="1:11" ht="19.8" x14ac:dyDescent="0.3">
      <c r="A188" s="247">
        <v>230</v>
      </c>
      <c r="B188" s="248" t="s">
        <v>306</v>
      </c>
      <c r="C188" s="248" t="s">
        <v>76</v>
      </c>
      <c r="D188" s="248" t="s">
        <v>77</v>
      </c>
      <c r="E188" s="247">
        <v>4</v>
      </c>
      <c r="F188" s="247">
        <v>3</v>
      </c>
      <c r="G188" s="249">
        <v>0.75</v>
      </c>
      <c r="H188" s="247">
        <v>1</v>
      </c>
      <c r="I188" s="249">
        <v>0.25</v>
      </c>
      <c r="J188" s="258">
        <v>15000608.969999999</v>
      </c>
      <c r="K188" s="258">
        <v>16271012.260000002</v>
      </c>
    </row>
    <row r="189" spans="1:11" ht="19.8" x14ac:dyDescent="0.3">
      <c r="A189" s="247">
        <v>231</v>
      </c>
      <c r="B189" s="248" t="s">
        <v>307</v>
      </c>
      <c r="C189" s="248" t="s">
        <v>38</v>
      </c>
      <c r="D189" s="248" t="s">
        <v>39</v>
      </c>
      <c r="E189" s="247">
        <v>2</v>
      </c>
      <c r="F189" s="247">
        <v>2</v>
      </c>
      <c r="G189" s="249">
        <v>1</v>
      </c>
      <c r="H189" s="247">
        <v>0</v>
      </c>
      <c r="I189" s="249">
        <v>0</v>
      </c>
      <c r="J189" s="258">
        <v>24400531.890000001</v>
      </c>
      <c r="K189" s="258">
        <v>23586431.030000001</v>
      </c>
    </row>
    <row r="190" spans="1:11" ht="19.8" x14ac:dyDescent="0.3">
      <c r="A190" s="247">
        <v>232</v>
      </c>
      <c r="B190" s="248" t="s">
        <v>308</v>
      </c>
      <c r="C190" s="248" t="s">
        <v>53</v>
      </c>
      <c r="D190" s="248" t="s">
        <v>54</v>
      </c>
      <c r="E190" s="247">
        <v>1</v>
      </c>
      <c r="F190" s="247">
        <v>1</v>
      </c>
      <c r="G190" s="249">
        <v>1</v>
      </c>
      <c r="H190" s="247">
        <v>0</v>
      </c>
      <c r="I190" s="249">
        <v>0</v>
      </c>
      <c r="J190" s="258">
        <v>1194194.94</v>
      </c>
      <c r="K190" s="258">
        <v>1206183.18</v>
      </c>
    </row>
    <row r="191" spans="1:11" ht="19.8" x14ac:dyDescent="0.3">
      <c r="A191" s="247">
        <v>233</v>
      </c>
      <c r="B191" s="248" t="s">
        <v>309</v>
      </c>
      <c r="C191" s="248" t="s">
        <v>141</v>
      </c>
      <c r="D191" s="248" t="s">
        <v>142</v>
      </c>
      <c r="E191" s="247">
        <v>2</v>
      </c>
      <c r="F191" s="247">
        <v>1</v>
      </c>
      <c r="G191" s="249">
        <v>0.5</v>
      </c>
      <c r="H191" s="247">
        <v>1</v>
      </c>
      <c r="I191" s="249">
        <v>0.5</v>
      </c>
      <c r="J191" s="258">
        <v>13689539.15</v>
      </c>
      <c r="K191" s="258">
        <v>14706829.99</v>
      </c>
    </row>
    <row r="192" spans="1:11" ht="19.8" x14ac:dyDescent="0.3">
      <c r="A192" s="247">
        <v>234</v>
      </c>
      <c r="B192" s="248" t="s">
        <v>310</v>
      </c>
      <c r="C192" s="248" t="s">
        <v>35</v>
      </c>
      <c r="D192" s="248" t="s">
        <v>36</v>
      </c>
      <c r="E192" s="247">
        <v>7</v>
      </c>
      <c r="F192" s="247">
        <v>6</v>
      </c>
      <c r="G192" s="249">
        <v>0.8571428571428571</v>
      </c>
      <c r="H192" s="247">
        <v>1</v>
      </c>
      <c r="I192" s="249">
        <v>0.14285714285714285</v>
      </c>
      <c r="J192" s="258">
        <v>32337528.630000003</v>
      </c>
      <c r="K192" s="258">
        <v>33858433.739999995</v>
      </c>
    </row>
    <row r="193" spans="1:11" ht="19.8" x14ac:dyDescent="0.3">
      <c r="A193" s="247">
        <v>235</v>
      </c>
      <c r="B193" s="248" t="s">
        <v>311</v>
      </c>
      <c r="C193" s="248" t="s">
        <v>56</v>
      </c>
      <c r="D193" s="248" t="s">
        <v>57</v>
      </c>
      <c r="E193" s="247">
        <v>2</v>
      </c>
      <c r="F193" s="247">
        <v>1</v>
      </c>
      <c r="G193" s="249">
        <v>0.5</v>
      </c>
      <c r="H193" s="247">
        <v>1</v>
      </c>
      <c r="I193" s="249">
        <v>0.5</v>
      </c>
      <c r="J193" s="258">
        <v>31189044.800000001</v>
      </c>
      <c r="K193" s="258">
        <v>37157470.810000002</v>
      </c>
    </row>
    <row r="194" spans="1:11" ht="19.8" x14ac:dyDescent="0.3">
      <c r="A194" s="247">
        <v>236</v>
      </c>
      <c r="B194" s="248" t="s">
        <v>312</v>
      </c>
      <c r="C194" s="248" t="s">
        <v>82</v>
      </c>
      <c r="D194" s="248" t="s">
        <v>83</v>
      </c>
      <c r="E194" s="247">
        <v>5</v>
      </c>
      <c r="F194" s="247">
        <v>4</v>
      </c>
      <c r="G194" s="249">
        <v>0.8</v>
      </c>
      <c r="H194" s="247">
        <v>1</v>
      </c>
      <c r="I194" s="249">
        <v>0.2</v>
      </c>
      <c r="J194" s="258">
        <v>7632257.04</v>
      </c>
      <c r="K194" s="258">
        <v>8003419.6799999997</v>
      </c>
    </row>
    <row r="195" spans="1:11" ht="19.8" x14ac:dyDescent="0.3">
      <c r="A195" s="247">
        <v>237</v>
      </c>
      <c r="B195" s="248" t="s">
        <v>313</v>
      </c>
      <c r="C195" s="248" t="s">
        <v>79</v>
      </c>
      <c r="D195" s="248" t="s">
        <v>80</v>
      </c>
      <c r="E195" s="247">
        <v>2</v>
      </c>
      <c r="F195" s="247">
        <v>1</v>
      </c>
      <c r="G195" s="249">
        <v>0.5</v>
      </c>
      <c r="H195" s="247">
        <v>1</v>
      </c>
      <c r="I195" s="249">
        <v>0.5</v>
      </c>
      <c r="J195" s="258">
        <v>7404131.7000000002</v>
      </c>
      <c r="K195" s="258">
        <v>8221852.9100000001</v>
      </c>
    </row>
    <row r="196" spans="1:11" ht="19.8" x14ac:dyDescent="0.3">
      <c r="A196" s="247">
        <v>238</v>
      </c>
      <c r="B196" s="248" t="s">
        <v>314</v>
      </c>
      <c r="C196" s="248" t="s">
        <v>38</v>
      </c>
      <c r="D196" s="248" t="s">
        <v>39</v>
      </c>
      <c r="E196" s="247">
        <v>3</v>
      </c>
      <c r="F196" s="247">
        <v>2</v>
      </c>
      <c r="G196" s="249">
        <v>0.66666666666666663</v>
      </c>
      <c r="H196" s="247">
        <v>1</v>
      </c>
      <c r="I196" s="249">
        <v>0.33333333333333331</v>
      </c>
      <c r="J196" s="258">
        <v>51836421.189999998</v>
      </c>
      <c r="K196" s="258">
        <v>51548978.780000001</v>
      </c>
    </row>
    <row r="197" spans="1:11" ht="19.8" x14ac:dyDescent="0.3">
      <c r="A197" s="247">
        <v>239</v>
      </c>
      <c r="B197" s="248" t="s">
        <v>315</v>
      </c>
      <c r="C197" s="248" t="s">
        <v>82</v>
      </c>
      <c r="D197" s="248" t="s">
        <v>83</v>
      </c>
      <c r="E197" s="247">
        <v>6</v>
      </c>
      <c r="F197" s="247">
        <v>5</v>
      </c>
      <c r="G197" s="249">
        <v>0.83333333333333337</v>
      </c>
      <c r="H197" s="247">
        <v>1</v>
      </c>
      <c r="I197" s="249">
        <v>0.16666666666666666</v>
      </c>
      <c r="J197" s="258">
        <v>10462721.379999999</v>
      </c>
      <c r="K197" s="258">
        <v>11398881.02</v>
      </c>
    </row>
    <row r="198" spans="1:11" ht="19.8" x14ac:dyDescent="0.3">
      <c r="A198" s="247">
        <v>240</v>
      </c>
      <c r="B198" s="248" t="s">
        <v>316</v>
      </c>
      <c r="C198" s="248" t="s">
        <v>141</v>
      </c>
      <c r="D198" s="248" t="s">
        <v>142</v>
      </c>
      <c r="E198" s="247">
        <v>14</v>
      </c>
      <c r="F198" s="247">
        <v>12</v>
      </c>
      <c r="G198" s="249">
        <v>0.8571428571428571</v>
      </c>
      <c r="H198" s="247">
        <v>2</v>
      </c>
      <c r="I198" s="249">
        <v>0.14285714285714285</v>
      </c>
      <c r="J198" s="258">
        <v>132384453.16000001</v>
      </c>
      <c r="K198" s="258">
        <v>137323166.35999998</v>
      </c>
    </row>
    <row r="199" spans="1:11" ht="19.8" x14ac:dyDescent="0.3">
      <c r="A199" s="247">
        <v>241</v>
      </c>
      <c r="B199" s="248" t="s">
        <v>317</v>
      </c>
      <c r="C199" s="248" t="s">
        <v>56</v>
      </c>
      <c r="D199" s="248" t="s">
        <v>57</v>
      </c>
      <c r="E199" s="247">
        <v>12</v>
      </c>
      <c r="F199" s="247">
        <v>11</v>
      </c>
      <c r="G199" s="249">
        <v>0.91666666666666663</v>
      </c>
      <c r="H199" s="247">
        <v>1</v>
      </c>
      <c r="I199" s="249">
        <v>8.3333333333333329E-2</v>
      </c>
      <c r="J199" s="258">
        <v>39518291.57</v>
      </c>
      <c r="K199" s="258">
        <v>40072539.659999996</v>
      </c>
    </row>
    <row r="200" spans="1:11" ht="19.8" x14ac:dyDescent="0.3">
      <c r="A200" s="247">
        <v>242</v>
      </c>
      <c r="B200" s="248" t="s">
        <v>318</v>
      </c>
      <c r="C200" s="248" t="s">
        <v>88</v>
      </c>
      <c r="D200" s="248" t="s">
        <v>89</v>
      </c>
      <c r="E200" s="247">
        <v>2</v>
      </c>
      <c r="F200" s="247">
        <v>1</v>
      </c>
      <c r="G200" s="249">
        <v>0.5</v>
      </c>
      <c r="H200" s="247">
        <v>1</v>
      </c>
      <c r="I200" s="249">
        <v>0.5</v>
      </c>
      <c r="J200" s="258">
        <v>15641829.620000001</v>
      </c>
      <c r="K200" s="258">
        <v>16321613.040000001</v>
      </c>
    </row>
    <row r="201" spans="1:11" ht="19.8" x14ac:dyDescent="0.3">
      <c r="A201" s="247">
        <v>243</v>
      </c>
      <c r="B201" s="248" t="s">
        <v>319</v>
      </c>
      <c r="C201" s="248" t="s">
        <v>47</v>
      </c>
      <c r="D201" s="248" t="s">
        <v>48</v>
      </c>
      <c r="E201" s="247">
        <v>7</v>
      </c>
      <c r="F201" s="247">
        <v>6</v>
      </c>
      <c r="G201" s="249">
        <v>0.8571428571428571</v>
      </c>
      <c r="H201" s="247">
        <v>1</v>
      </c>
      <c r="I201" s="249">
        <v>0.14285714285714285</v>
      </c>
      <c r="J201" s="258">
        <v>25994664.43</v>
      </c>
      <c r="K201" s="258">
        <v>25234645.260000002</v>
      </c>
    </row>
    <row r="202" spans="1:11" ht="19.8" x14ac:dyDescent="0.3">
      <c r="A202" s="247">
        <v>244</v>
      </c>
      <c r="B202" s="248" t="s">
        <v>320</v>
      </c>
      <c r="C202" s="248" t="s">
        <v>47</v>
      </c>
      <c r="D202" s="248" t="s">
        <v>48</v>
      </c>
      <c r="E202" s="247">
        <v>3</v>
      </c>
      <c r="F202" s="247">
        <v>2</v>
      </c>
      <c r="G202" s="249">
        <v>0.66666666666666663</v>
      </c>
      <c r="H202" s="247">
        <v>1</v>
      </c>
      <c r="I202" s="249">
        <v>0.33333333333333331</v>
      </c>
      <c r="J202" s="258">
        <v>21142702.780000001</v>
      </c>
      <c r="K202" s="258">
        <v>21649458.829999998</v>
      </c>
    </row>
    <row r="203" spans="1:11" ht="19.8" x14ac:dyDescent="0.3">
      <c r="A203" s="247">
        <v>245</v>
      </c>
      <c r="B203" s="248" t="s">
        <v>321</v>
      </c>
      <c r="C203" s="248" t="s">
        <v>91</v>
      </c>
      <c r="D203" s="248" t="s">
        <v>92</v>
      </c>
      <c r="E203" s="247">
        <v>1</v>
      </c>
      <c r="F203" s="247">
        <v>0</v>
      </c>
      <c r="G203" s="249">
        <v>0</v>
      </c>
      <c r="H203" s="247">
        <v>1</v>
      </c>
      <c r="I203" s="249">
        <v>1</v>
      </c>
      <c r="J203" s="258">
        <v>20899927.850000001</v>
      </c>
      <c r="K203" s="258">
        <v>23767971.329999998</v>
      </c>
    </row>
    <row r="204" spans="1:11" ht="19.8" x14ac:dyDescent="0.3">
      <c r="A204" s="247">
        <v>246</v>
      </c>
      <c r="B204" s="248" t="s">
        <v>322</v>
      </c>
      <c r="C204" s="248" t="s">
        <v>63</v>
      </c>
      <c r="D204" s="248" t="s">
        <v>55</v>
      </c>
      <c r="E204" s="247">
        <v>11</v>
      </c>
      <c r="F204" s="247">
        <v>10</v>
      </c>
      <c r="G204" s="249">
        <v>0.90909090909090906</v>
      </c>
      <c r="H204" s="247">
        <v>1</v>
      </c>
      <c r="I204" s="249">
        <v>9.0909090909090912E-2</v>
      </c>
      <c r="J204" s="258">
        <v>38789002.680000007</v>
      </c>
      <c r="K204" s="258">
        <v>40188661.090000004</v>
      </c>
    </row>
    <row r="205" spans="1:11" ht="19.8" x14ac:dyDescent="0.3">
      <c r="A205" s="247">
        <v>247</v>
      </c>
      <c r="B205" s="248" t="s">
        <v>323</v>
      </c>
      <c r="C205" s="248" t="s">
        <v>53</v>
      </c>
      <c r="D205" s="248" t="s">
        <v>54</v>
      </c>
      <c r="E205" s="247">
        <v>3</v>
      </c>
      <c r="F205" s="247">
        <v>3</v>
      </c>
      <c r="G205" s="249">
        <v>1</v>
      </c>
      <c r="H205" s="247">
        <v>0</v>
      </c>
      <c r="I205" s="249">
        <v>0</v>
      </c>
      <c r="J205" s="258">
        <v>1972972.7</v>
      </c>
      <c r="K205" s="258">
        <v>2021464.85</v>
      </c>
    </row>
    <row r="206" spans="1:11" ht="19.8" x14ac:dyDescent="0.3">
      <c r="A206" s="247">
        <v>248</v>
      </c>
      <c r="B206" s="248" t="s">
        <v>324</v>
      </c>
      <c r="C206" s="248" t="s">
        <v>38</v>
      </c>
      <c r="D206" s="248" t="s">
        <v>39</v>
      </c>
      <c r="E206" s="247">
        <v>1</v>
      </c>
      <c r="F206" s="247">
        <v>0</v>
      </c>
      <c r="G206" s="249">
        <v>0</v>
      </c>
      <c r="H206" s="247">
        <v>1</v>
      </c>
      <c r="I206" s="249">
        <v>1</v>
      </c>
      <c r="J206" s="258">
        <v>37268535.810000002</v>
      </c>
      <c r="K206" s="258">
        <v>42166837.420000002</v>
      </c>
    </row>
    <row r="207" spans="1:11" ht="19.8" x14ac:dyDescent="0.3">
      <c r="A207" s="247">
        <v>249</v>
      </c>
      <c r="B207" s="248" t="s">
        <v>325</v>
      </c>
      <c r="C207" s="248" t="s">
        <v>150</v>
      </c>
      <c r="D207" s="248" t="s">
        <v>151</v>
      </c>
      <c r="E207" s="247">
        <v>6</v>
      </c>
      <c r="F207" s="247">
        <v>5</v>
      </c>
      <c r="G207" s="249">
        <v>0.83333333333333337</v>
      </c>
      <c r="H207" s="247">
        <v>1</v>
      </c>
      <c r="I207" s="249">
        <v>0.16666666666666666</v>
      </c>
      <c r="J207" s="258">
        <v>42603078.32</v>
      </c>
      <c r="K207" s="258">
        <v>42872144.010000005</v>
      </c>
    </row>
    <row r="208" spans="1:11" ht="19.8" x14ac:dyDescent="0.3">
      <c r="A208" s="247">
        <v>250</v>
      </c>
      <c r="B208" s="248" t="s">
        <v>326</v>
      </c>
      <c r="C208" s="248" t="s">
        <v>35</v>
      </c>
      <c r="D208" s="248" t="s">
        <v>36</v>
      </c>
      <c r="E208" s="247">
        <v>2</v>
      </c>
      <c r="F208" s="247">
        <v>1</v>
      </c>
      <c r="G208" s="249">
        <v>0.5</v>
      </c>
      <c r="H208" s="247">
        <v>1</v>
      </c>
      <c r="I208" s="249">
        <v>0.5</v>
      </c>
      <c r="J208" s="258">
        <v>7192220.9900000002</v>
      </c>
      <c r="K208" s="258">
        <v>12212440.380000001</v>
      </c>
    </row>
    <row r="209" spans="1:11" ht="19.8" x14ac:dyDescent="0.3">
      <c r="A209" s="247">
        <v>251</v>
      </c>
      <c r="B209" s="248" t="s">
        <v>57</v>
      </c>
      <c r="C209" s="248" t="s">
        <v>59</v>
      </c>
      <c r="D209" s="248" t="s">
        <v>60</v>
      </c>
      <c r="E209" s="247">
        <v>1</v>
      </c>
      <c r="F209" s="247">
        <v>1</v>
      </c>
      <c r="G209" s="249">
        <v>1</v>
      </c>
      <c r="H209" s="247">
        <v>0</v>
      </c>
      <c r="I209" s="249">
        <v>0</v>
      </c>
      <c r="J209" s="258">
        <v>6041330</v>
      </c>
      <c r="K209" s="258">
        <v>5777525.5599999996</v>
      </c>
    </row>
    <row r="210" spans="1:11" ht="19.8" x14ac:dyDescent="0.3">
      <c r="A210" s="247">
        <v>252</v>
      </c>
      <c r="B210" s="248" t="s">
        <v>327</v>
      </c>
      <c r="C210" s="248" t="s">
        <v>47</v>
      </c>
      <c r="D210" s="248" t="s">
        <v>48</v>
      </c>
      <c r="E210" s="247">
        <v>1</v>
      </c>
      <c r="F210" s="247">
        <v>1</v>
      </c>
      <c r="G210" s="249">
        <v>1</v>
      </c>
      <c r="H210" s="247">
        <v>0</v>
      </c>
      <c r="I210" s="249">
        <v>0</v>
      </c>
      <c r="J210" s="258">
        <v>7845445</v>
      </c>
      <c r="K210" s="258">
        <v>8040142.4100000001</v>
      </c>
    </row>
    <row r="212" spans="1:11" x14ac:dyDescent="0.3">
      <c r="G212" s="259"/>
      <c r="I212" s="259"/>
      <c r="J212" s="259"/>
      <c r="K212" s="259"/>
    </row>
    <row r="214" spans="1:11" x14ac:dyDescent="0.3">
      <c r="A214" s="252"/>
      <c r="B214" s="252"/>
      <c r="C214" s="252"/>
      <c r="D214" s="252"/>
      <c r="E214" s="252"/>
      <c r="F214" s="252"/>
      <c r="G214" s="260"/>
      <c r="H214" s="252"/>
      <c r="I214" s="260"/>
      <c r="J214" s="252"/>
      <c r="K214" s="252"/>
    </row>
    <row r="215" spans="1:11" x14ac:dyDescent="0.3">
      <c r="A215" s="252"/>
      <c r="B215" s="252"/>
      <c r="C215" s="252"/>
      <c r="D215" s="252"/>
      <c r="E215" s="252"/>
      <c r="F215" s="252"/>
      <c r="G215" s="260"/>
      <c r="H215" s="252"/>
      <c r="I215" s="260"/>
      <c r="J215" s="261"/>
      <c r="K215" s="261"/>
    </row>
    <row r="216" spans="1:11" x14ac:dyDescent="0.3">
      <c r="A216" s="252"/>
      <c r="B216" s="252"/>
      <c r="C216" s="252"/>
      <c r="D216" s="252"/>
      <c r="E216" s="252"/>
      <c r="F216" s="252"/>
      <c r="G216" s="252"/>
      <c r="H216" s="252"/>
      <c r="I216" s="252"/>
      <c r="J216" s="261"/>
      <c r="K216" s="252"/>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20B85-3826-43F9-8C93-D5CADE2A88A3}">
  <dimension ref="A1:O175"/>
  <sheetViews>
    <sheetView showGridLines="0" workbookViewId="0"/>
  </sheetViews>
  <sheetFormatPr defaultColWidth="9.109375" defaultRowHeight="12.6" x14ac:dyDescent="0.3"/>
  <cols>
    <col min="1" max="1" width="26.109375" style="35" customWidth="1"/>
    <col min="2" max="2" width="22" style="35" bestFit="1" customWidth="1"/>
    <col min="3" max="3" width="21.6640625" style="35" customWidth="1"/>
    <col min="4" max="4" width="36.6640625" style="35" customWidth="1"/>
    <col min="5" max="5" width="20.5546875" style="271" customWidth="1"/>
    <col min="6" max="16384" width="9.109375" style="35"/>
  </cols>
  <sheetData>
    <row r="1" spans="1:15" s="86" customFormat="1" ht="45" customHeight="1" x14ac:dyDescent="0.3">
      <c r="A1" s="293" t="s">
        <v>1666</v>
      </c>
      <c r="B1" s="85"/>
      <c r="C1" s="85"/>
      <c r="D1" s="85"/>
      <c r="E1" s="85"/>
    </row>
    <row r="2" spans="1:15" s="266" customFormat="1" ht="24.9" customHeight="1" x14ac:dyDescent="0.3">
      <c r="A2" s="264" t="s">
        <v>336</v>
      </c>
      <c r="B2" s="264" t="s">
        <v>423</v>
      </c>
      <c r="C2" s="264" t="s">
        <v>1667</v>
      </c>
      <c r="D2" s="264" t="s">
        <v>1668</v>
      </c>
      <c r="E2" s="265" t="s">
        <v>1669</v>
      </c>
      <c r="M2" s="267" t="str">
        <f t="shared" ref="M2:O2" si="0">PROPER(G2)</f>
        <v/>
      </c>
      <c r="N2" s="267" t="str">
        <f t="shared" si="0"/>
        <v/>
      </c>
      <c r="O2" s="267" t="str">
        <f t="shared" si="0"/>
        <v/>
      </c>
    </row>
    <row r="3" spans="1:15" ht="19.8" x14ac:dyDescent="0.3">
      <c r="A3" s="31" t="s">
        <v>73</v>
      </c>
      <c r="B3" s="31" t="s">
        <v>298</v>
      </c>
      <c r="C3" s="31" t="s">
        <v>1670</v>
      </c>
      <c r="D3" s="268" t="s">
        <v>1671</v>
      </c>
      <c r="E3" s="269">
        <v>5.5999999999999999E-3</v>
      </c>
    </row>
    <row r="4" spans="1:15" ht="19.8" x14ac:dyDescent="0.3">
      <c r="A4" s="31" t="s">
        <v>73</v>
      </c>
      <c r="B4" s="31" t="s">
        <v>298</v>
      </c>
      <c r="C4" s="31" t="s">
        <v>1672</v>
      </c>
      <c r="D4" s="268" t="s">
        <v>1671</v>
      </c>
      <c r="E4" s="269">
        <v>0.14380000000000001</v>
      </c>
    </row>
    <row r="5" spans="1:15" ht="19.8" x14ac:dyDescent="0.3">
      <c r="A5" s="31" t="s">
        <v>73</v>
      </c>
      <c r="B5" s="31" t="s">
        <v>298</v>
      </c>
      <c r="C5" s="31" t="s">
        <v>1673</v>
      </c>
      <c r="D5" s="268" t="s">
        <v>1674</v>
      </c>
      <c r="E5" s="269">
        <v>9.3799999999999994E-2</v>
      </c>
    </row>
    <row r="6" spans="1:15" ht="19.8" x14ac:dyDescent="0.3">
      <c r="A6" s="31" t="s">
        <v>77</v>
      </c>
      <c r="B6" s="31" t="s">
        <v>75</v>
      </c>
      <c r="C6" s="31" t="s">
        <v>1675</v>
      </c>
      <c r="D6" s="268" t="s">
        <v>1676</v>
      </c>
      <c r="E6" s="269">
        <v>0.24099999999999999</v>
      </c>
    </row>
    <row r="7" spans="1:15" ht="19.8" x14ac:dyDescent="0.3">
      <c r="A7" s="31" t="s">
        <v>55</v>
      </c>
      <c r="B7" s="31" t="s">
        <v>304</v>
      </c>
      <c r="C7" s="31" t="s">
        <v>1677</v>
      </c>
      <c r="D7" s="268" t="s">
        <v>1678</v>
      </c>
      <c r="E7" s="269">
        <v>7.1000000000000004E-3</v>
      </c>
    </row>
    <row r="8" spans="1:15" ht="19.8" x14ac:dyDescent="0.3">
      <c r="A8" s="31" t="s">
        <v>55</v>
      </c>
      <c r="B8" s="31" t="s">
        <v>304</v>
      </c>
      <c r="C8" s="31" t="s">
        <v>1679</v>
      </c>
      <c r="D8" s="268" t="s">
        <v>1680</v>
      </c>
      <c r="E8" s="269">
        <v>0.14080000000000001</v>
      </c>
    </row>
    <row r="9" spans="1:15" ht="19.8" x14ac:dyDescent="0.3">
      <c r="A9" s="31" t="s">
        <v>55</v>
      </c>
      <c r="B9" s="31" t="s">
        <v>304</v>
      </c>
      <c r="C9" s="31" t="s">
        <v>1681</v>
      </c>
      <c r="D9" s="268" t="s">
        <v>1682</v>
      </c>
      <c r="E9" s="269">
        <v>0.18060000000000001</v>
      </c>
    </row>
    <row r="10" spans="1:15" ht="19.8" x14ac:dyDescent="0.3">
      <c r="A10" s="31" t="s">
        <v>55</v>
      </c>
      <c r="B10" s="31" t="s">
        <v>304</v>
      </c>
      <c r="C10" s="31" t="s">
        <v>1683</v>
      </c>
      <c r="D10" s="268" t="s">
        <v>1682</v>
      </c>
      <c r="E10" s="269">
        <v>0.114</v>
      </c>
    </row>
    <row r="11" spans="1:15" ht="19.8" x14ac:dyDescent="0.3">
      <c r="A11" s="31" t="s">
        <v>55</v>
      </c>
      <c r="B11" s="31" t="s">
        <v>304</v>
      </c>
      <c r="C11" s="31" t="s">
        <v>1684</v>
      </c>
      <c r="D11" s="268" t="s">
        <v>1685</v>
      </c>
      <c r="E11" s="269">
        <v>4.5199999999999997E-2</v>
      </c>
    </row>
    <row r="12" spans="1:15" ht="19.8" x14ac:dyDescent="0.3">
      <c r="A12" s="31" t="s">
        <v>55</v>
      </c>
      <c r="B12" s="31" t="s">
        <v>304</v>
      </c>
      <c r="C12" s="31" t="s">
        <v>1686</v>
      </c>
      <c r="D12" s="268" t="s">
        <v>1687</v>
      </c>
      <c r="E12" s="269">
        <v>0.34760000000000002</v>
      </c>
    </row>
    <row r="13" spans="1:15" ht="19.8" x14ac:dyDescent="0.3">
      <c r="A13" s="31" t="s">
        <v>55</v>
      </c>
      <c r="B13" s="31" t="s">
        <v>304</v>
      </c>
      <c r="C13" s="31" t="s">
        <v>1688</v>
      </c>
      <c r="D13" s="268" t="s">
        <v>1689</v>
      </c>
      <c r="E13" s="269">
        <v>0.1055</v>
      </c>
    </row>
    <row r="14" spans="1:15" ht="19.8" x14ac:dyDescent="0.3">
      <c r="A14" s="31" t="s">
        <v>55</v>
      </c>
      <c r="B14" s="31" t="s">
        <v>304</v>
      </c>
      <c r="C14" s="31" t="s">
        <v>1690</v>
      </c>
      <c r="D14" s="268" t="s">
        <v>1691</v>
      </c>
      <c r="E14" s="269">
        <v>5.6399999999999999E-2</v>
      </c>
    </row>
    <row r="15" spans="1:15" ht="19.8" x14ac:dyDescent="0.3">
      <c r="A15" s="31" t="s">
        <v>55</v>
      </c>
      <c r="B15" s="31" t="s">
        <v>304</v>
      </c>
      <c r="C15" s="31" t="s">
        <v>1692</v>
      </c>
      <c r="D15" s="268" t="s">
        <v>1693</v>
      </c>
      <c r="E15" s="269">
        <v>0.31659999999999999</v>
      </c>
    </row>
    <row r="16" spans="1:15" ht="19.8" x14ac:dyDescent="0.3">
      <c r="A16" s="31" t="s">
        <v>55</v>
      </c>
      <c r="B16" s="31" t="s">
        <v>304</v>
      </c>
      <c r="C16" s="31" t="s">
        <v>1694</v>
      </c>
      <c r="D16" s="268" t="s">
        <v>1693</v>
      </c>
      <c r="E16" s="269">
        <v>0.33329999999999999</v>
      </c>
    </row>
    <row r="17" spans="1:5" ht="19.8" x14ac:dyDescent="0.3">
      <c r="A17" s="31" t="s">
        <v>55</v>
      </c>
      <c r="B17" s="31" t="s">
        <v>304</v>
      </c>
      <c r="C17" s="31" t="s">
        <v>1695</v>
      </c>
      <c r="D17" s="268" t="s">
        <v>1696</v>
      </c>
      <c r="E17" s="269">
        <v>0.2402</v>
      </c>
    </row>
    <row r="18" spans="1:5" ht="19.8" x14ac:dyDescent="0.3">
      <c r="A18" s="31" t="s">
        <v>55</v>
      </c>
      <c r="B18" s="31" t="s">
        <v>304</v>
      </c>
      <c r="C18" s="31" t="s">
        <v>1697</v>
      </c>
      <c r="D18" s="268" t="s">
        <v>1696</v>
      </c>
      <c r="E18" s="269">
        <v>7.7799999999999994E-2</v>
      </c>
    </row>
    <row r="19" spans="1:5" ht="19.8" x14ac:dyDescent="0.3">
      <c r="A19" s="31" t="s">
        <v>55</v>
      </c>
      <c r="B19" s="31" t="s">
        <v>304</v>
      </c>
      <c r="C19" s="31" t="s">
        <v>1698</v>
      </c>
      <c r="D19" s="268" t="s">
        <v>1699</v>
      </c>
      <c r="E19" s="269">
        <v>0.40250000000000002</v>
      </c>
    </row>
    <row r="20" spans="1:5" ht="19.8" x14ac:dyDescent="0.3">
      <c r="A20" s="31" t="s">
        <v>55</v>
      </c>
      <c r="B20" s="31" t="s">
        <v>304</v>
      </c>
      <c r="C20" s="31" t="s">
        <v>1700</v>
      </c>
      <c r="D20" s="268" t="s">
        <v>1701</v>
      </c>
      <c r="E20" s="269">
        <v>3.6299999999999999E-2</v>
      </c>
    </row>
    <row r="21" spans="1:5" ht="19.8" x14ac:dyDescent="0.3">
      <c r="A21" s="31" t="s">
        <v>55</v>
      </c>
      <c r="B21" s="31" t="s">
        <v>304</v>
      </c>
      <c r="C21" s="31" t="s">
        <v>1702</v>
      </c>
      <c r="D21" s="268" t="s">
        <v>1703</v>
      </c>
      <c r="E21" s="269">
        <v>1.2809999999999999</v>
      </c>
    </row>
    <row r="22" spans="1:5" ht="19.8" x14ac:dyDescent="0.3">
      <c r="A22" s="31" t="s">
        <v>55</v>
      </c>
      <c r="B22" s="31" t="s">
        <v>304</v>
      </c>
      <c r="C22" s="31" t="s">
        <v>1704</v>
      </c>
      <c r="D22" s="268" t="s">
        <v>1703</v>
      </c>
      <c r="E22" s="269">
        <v>1.468</v>
      </c>
    </row>
    <row r="23" spans="1:5" ht="19.8" x14ac:dyDescent="0.3">
      <c r="A23" s="31" t="s">
        <v>83</v>
      </c>
      <c r="B23" s="31" t="s">
        <v>315</v>
      </c>
      <c r="C23" s="31" t="s">
        <v>1705</v>
      </c>
      <c r="D23" s="268" t="s">
        <v>1706</v>
      </c>
      <c r="E23" s="269">
        <v>0.82540000000000002</v>
      </c>
    </row>
    <row r="24" spans="1:5" ht="19.8" x14ac:dyDescent="0.3">
      <c r="A24" s="31" t="s">
        <v>45</v>
      </c>
      <c r="B24" s="31" t="s">
        <v>255</v>
      </c>
      <c r="C24" s="31" t="s">
        <v>1707</v>
      </c>
      <c r="D24" s="268" t="s">
        <v>1708</v>
      </c>
      <c r="E24" s="269">
        <v>10.729200000000001</v>
      </c>
    </row>
    <row r="25" spans="1:5" ht="19.8" x14ac:dyDescent="0.3">
      <c r="A25" s="31" t="s">
        <v>45</v>
      </c>
      <c r="B25" s="31" t="s">
        <v>255</v>
      </c>
      <c r="C25" s="31" t="s">
        <v>1709</v>
      </c>
      <c r="D25" s="268" t="s">
        <v>1710</v>
      </c>
      <c r="E25" s="269">
        <v>2.6100000000000002E-2</v>
      </c>
    </row>
    <row r="26" spans="1:5" ht="19.8" x14ac:dyDescent="0.3">
      <c r="A26" s="31" t="s">
        <v>45</v>
      </c>
      <c r="B26" s="31" t="s">
        <v>255</v>
      </c>
      <c r="C26" s="31" t="s">
        <v>1711</v>
      </c>
      <c r="D26" s="268" t="s">
        <v>1712</v>
      </c>
      <c r="E26" s="269">
        <v>5.1700000000000003E-2</v>
      </c>
    </row>
    <row r="27" spans="1:5" ht="19.8" x14ac:dyDescent="0.3">
      <c r="A27" s="31" t="s">
        <v>45</v>
      </c>
      <c r="B27" s="31" t="s">
        <v>255</v>
      </c>
      <c r="C27" s="31" t="s">
        <v>1713</v>
      </c>
      <c r="D27" s="268" t="s">
        <v>1714</v>
      </c>
      <c r="E27" s="269">
        <v>9.0510000000000002</v>
      </c>
    </row>
    <row r="28" spans="1:5" ht="19.8" x14ac:dyDescent="0.3">
      <c r="A28" s="31" t="s">
        <v>45</v>
      </c>
      <c r="B28" s="31" t="s">
        <v>282</v>
      </c>
      <c r="C28" s="31" t="s">
        <v>1715</v>
      </c>
      <c r="D28" s="268" t="s">
        <v>1716</v>
      </c>
      <c r="E28" s="269">
        <v>6.4279999999999999</v>
      </c>
    </row>
    <row r="29" spans="1:5" ht="19.8" x14ac:dyDescent="0.3">
      <c r="A29" s="31" t="s">
        <v>45</v>
      </c>
      <c r="B29" s="31" t="s">
        <v>282</v>
      </c>
      <c r="C29" s="31" t="s">
        <v>1717</v>
      </c>
      <c r="D29" s="268" t="s">
        <v>1718</v>
      </c>
      <c r="E29" s="269">
        <v>9.7600000000000006E-2</v>
      </c>
    </row>
    <row r="30" spans="1:5" ht="19.8" x14ac:dyDescent="0.3">
      <c r="A30" s="31" t="s">
        <v>45</v>
      </c>
      <c r="B30" s="31" t="s">
        <v>282</v>
      </c>
      <c r="C30" s="31" t="s">
        <v>1719</v>
      </c>
      <c r="D30" s="268" t="s">
        <v>1699</v>
      </c>
      <c r="E30" s="269">
        <v>0.876</v>
      </c>
    </row>
    <row r="31" spans="1:5" ht="19.8" x14ac:dyDescent="0.3">
      <c r="A31" s="31" t="s">
        <v>45</v>
      </c>
      <c r="B31" s="31" t="s">
        <v>282</v>
      </c>
      <c r="C31" s="31" t="s">
        <v>1720</v>
      </c>
      <c r="D31" s="268" t="s">
        <v>1721</v>
      </c>
      <c r="E31" s="269">
        <v>3.444</v>
      </c>
    </row>
    <row r="32" spans="1:5" ht="19.8" x14ac:dyDescent="0.3">
      <c r="A32" s="31" t="s">
        <v>45</v>
      </c>
      <c r="B32" s="31" t="s">
        <v>282</v>
      </c>
      <c r="C32" s="31" t="s">
        <v>1722</v>
      </c>
      <c r="D32" s="268" t="s">
        <v>1723</v>
      </c>
      <c r="E32" s="269">
        <v>16.611999999999998</v>
      </c>
    </row>
    <row r="33" spans="1:5" ht="19.8" x14ac:dyDescent="0.3">
      <c r="A33" s="31" t="s">
        <v>118</v>
      </c>
      <c r="B33" s="31" t="s">
        <v>116</v>
      </c>
      <c r="C33" s="31" t="s">
        <v>1724</v>
      </c>
      <c r="D33" s="268" t="s">
        <v>1725</v>
      </c>
      <c r="E33" s="269">
        <v>1.659</v>
      </c>
    </row>
    <row r="34" spans="1:5" ht="19.8" x14ac:dyDescent="0.3">
      <c r="A34" s="31" t="s">
        <v>118</v>
      </c>
      <c r="B34" s="31" t="s">
        <v>116</v>
      </c>
      <c r="C34" s="31" t="s">
        <v>1726</v>
      </c>
      <c r="D34" s="268" t="s">
        <v>1678</v>
      </c>
      <c r="E34" s="269">
        <v>1.6367</v>
      </c>
    </row>
    <row r="35" spans="1:5" ht="19.8" x14ac:dyDescent="0.3">
      <c r="A35" s="31" t="s">
        <v>118</v>
      </c>
      <c r="B35" s="31" t="s">
        <v>116</v>
      </c>
      <c r="C35" s="31" t="s">
        <v>1727</v>
      </c>
      <c r="D35" s="268" t="s">
        <v>1728</v>
      </c>
      <c r="E35" s="269">
        <v>5.0369999999999999</v>
      </c>
    </row>
    <row r="36" spans="1:5" ht="19.8" x14ac:dyDescent="0.3">
      <c r="A36" s="31" t="s">
        <v>118</v>
      </c>
      <c r="B36" s="31" t="s">
        <v>116</v>
      </c>
      <c r="C36" s="31" t="s">
        <v>1729</v>
      </c>
      <c r="D36" s="268" t="s">
        <v>1728</v>
      </c>
      <c r="E36" s="269">
        <v>0.50900000000000001</v>
      </c>
    </row>
    <row r="37" spans="1:5" ht="19.8" x14ac:dyDescent="0.3">
      <c r="A37" s="31" t="s">
        <v>118</v>
      </c>
      <c r="B37" s="31" t="s">
        <v>116</v>
      </c>
      <c r="C37" s="31" t="s">
        <v>1730</v>
      </c>
      <c r="D37" s="268" t="s">
        <v>1728</v>
      </c>
      <c r="E37" s="269">
        <v>6.48</v>
      </c>
    </row>
    <row r="38" spans="1:5" ht="19.8" x14ac:dyDescent="0.3">
      <c r="A38" s="31" t="s">
        <v>118</v>
      </c>
      <c r="B38" s="31" t="s">
        <v>116</v>
      </c>
      <c r="C38" s="31" t="s">
        <v>1731</v>
      </c>
      <c r="D38" s="268" t="s">
        <v>1732</v>
      </c>
      <c r="E38" s="269">
        <v>2.3119999999999998</v>
      </c>
    </row>
    <row r="39" spans="1:5" ht="19.8" x14ac:dyDescent="0.3">
      <c r="A39" s="31" t="s">
        <v>118</v>
      </c>
      <c r="B39" s="31" t="s">
        <v>116</v>
      </c>
      <c r="C39" s="31" t="s">
        <v>1733</v>
      </c>
      <c r="D39" s="268" t="s">
        <v>1732</v>
      </c>
      <c r="E39" s="269">
        <v>4.1099999999999998E-2</v>
      </c>
    </row>
    <row r="40" spans="1:5" ht="19.8" x14ac:dyDescent="0.3">
      <c r="A40" s="31" t="s">
        <v>118</v>
      </c>
      <c r="B40" s="31" t="s">
        <v>116</v>
      </c>
      <c r="C40" s="31" t="s">
        <v>1734</v>
      </c>
      <c r="D40" s="268" t="s">
        <v>1735</v>
      </c>
      <c r="E40" s="269">
        <v>2.738</v>
      </c>
    </row>
    <row r="41" spans="1:5" ht="19.8" x14ac:dyDescent="0.3">
      <c r="A41" s="31" t="s">
        <v>118</v>
      </c>
      <c r="B41" s="31" t="s">
        <v>116</v>
      </c>
      <c r="C41" s="31" t="s">
        <v>1736</v>
      </c>
      <c r="D41" s="268" t="s">
        <v>1735</v>
      </c>
      <c r="E41" s="269">
        <v>15.891999999999999</v>
      </c>
    </row>
    <row r="42" spans="1:5" ht="19.8" x14ac:dyDescent="0.3">
      <c r="A42" s="31" t="s">
        <v>118</v>
      </c>
      <c r="B42" s="31" t="s">
        <v>116</v>
      </c>
      <c r="C42" s="31" t="s">
        <v>1737</v>
      </c>
      <c r="D42" s="268" t="s">
        <v>1680</v>
      </c>
      <c r="E42" s="269">
        <v>0.21579999999999999</v>
      </c>
    </row>
    <row r="43" spans="1:5" ht="19.8" x14ac:dyDescent="0.3">
      <c r="A43" s="31" t="s">
        <v>118</v>
      </c>
      <c r="B43" s="31" t="s">
        <v>116</v>
      </c>
      <c r="C43" s="31" t="s">
        <v>1738</v>
      </c>
      <c r="D43" s="268" t="s">
        <v>1739</v>
      </c>
      <c r="E43" s="269">
        <v>3.3</v>
      </c>
    </row>
    <row r="44" spans="1:5" ht="19.8" x14ac:dyDescent="0.3">
      <c r="A44" s="31" t="s">
        <v>118</v>
      </c>
      <c r="B44" s="31" t="s">
        <v>116</v>
      </c>
      <c r="C44" s="31" t="s">
        <v>1740</v>
      </c>
      <c r="D44" s="268" t="s">
        <v>1741</v>
      </c>
      <c r="E44" s="269">
        <v>1.163</v>
      </c>
    </row>
    <row r="45" spans="1:5" ht="19.8" x14ac:dyDescent="0.3">
      <c r="A45" s="31" t="s">
        <v>118</v>
      </c>
      <c r="B45" s="31" t="s">
        <v>116</v>
      </c>
      <c r="C45" s="31" t="s">
        <v>1742</v>
      </c>
      <c r="D45" s="268" t="s">
        <v>1743</v>
      </c>
      <c r="E45" s="269">
        <v>0.13400000000000001</v>
      </c>
    </row>
    <row r="46" spans="1:5" ht="19.8" x14ac:dyDescent="0.3">
      <c r="A46" s="31" t="s">
        <v>118</v>
      </c>
      <c r="B46" s="31" t="s">
        <v>116</v>
      </c>
      <c r="C46" s="31" t="s">
        <v>1744</v>
      </c>
      <c r="D46" s="268" t="s">
        <v>1743</v>
      </c>
      <c r="E46" s="269">
        <v>12.49</v>
      </c>
    </row>
    <row r="47" spans="1:5" ht="19.8" x14ac:dyDescent="0.3">
      <c r="A47" s="31" t="s">
        <v>118</v>
      </c>
      <c r="B47" s="31" t="s">
        <v>116</v>
      </c>
      <c r="C47" s="31" t="s">
        <v>1745</v>
      </c>
      <c r="D47" s="268" t="s">
        <v>1746</v>
      </c>
      <c r="E47" s="269">
        <v>1.8759999999999999</v>
      </c>
    </row>
    <row r="48" spans="1:5" ht="19.8" x14ac:dyDescent="0.3">
      <c r="A48" s="31" t="s">
        <v>118</v>
      </c>
      <c r="B48" s="31" t="s">
        <v>116</v>
      </c>
      <c r="C48" s="31" t="s">
        <v>1747</v>
      </c>
      <c r="D48" s="268" t="s">
        <v>1748</v>
      </c>
      <c r="E48" s="269">
        <v>5.7619999999999996</v>
      </c>
    </row>
    <row r="49" spans="1:5" ht="19.8" x14ac:dyDescent="0.3">
      <c r="A49" s="31" t="s">
        <v>118</v>
      </c>
      <c r="B49" s="31" t="s">
        <v>116</v>
      </c>
      <c r="C49" s="31" t="s">
        <v>1749</v>
      </c>
      <c r="D49" s="268" t="s">
        <v>1750</v>
      </c>
      <c r="E49" s="269">
        <v>14.27</v>
      </c>
    </row>
    <row r="50" spans="1:5" ht="19.8" x14ac:dyDescent="0.3">
      <c r="A50" s="31" t="s">
        <v>118</v>
      </c>
      <c r="B50" s="31" t="s">
        <v>116</v>
      </c>
      <c r="C50" s="31" t="s">
        <v>1751</v>
      </c>
      <c r="D50" s="268" t="s">
        <v>1752</v>
      </c>
      <c r="E50" s="269">
        <v>1.0249999999999999</v>
      </c>
    </row>
    <row r="51" spans="1:5" ht="19.8" x14ac:dyDescent="0.3">
      <c r="A51" s="31" t="s">
        <v>118</v>
      </c>
      <c r="B51" s="31" t="s">
        <v>116</v>
      </c>
      <c r="C51" s="31" t="s">
        <v>1753</v>
      </c>
      <c r="D51" s="268" t="s">
        <v>1754</v>
      </c>
      <c r="E51" s="269">
        <v>3.1579999999999999</v>
      </c>
    </row>
    <row r="52" spans="1:5" ht="19.8" x14ac:dyDescent="0.3">
      <c r="A52" s="31" t="s">
        <v>118</v>
      </c>
      <c r="B52" s="31" t="s">
        <v>116</v>
      </c>
      <c r="C52" s="31" t="s">
        <v>1755</v>
      </c>
      <c r="D52" s="268" t="s">
        <v>1756</v>
      </c>
      <c r="E52" s="269">
        <v>0.54</v>
      </c>
    </row>
    <row r="53" spans="1:5" ht="19.8" x14ac:dyDescent="0.3">
      <c r="A53" s="31" t="s">
        <v>118</v>
      </c>
      <c r="B53" s="31" t="s">
        <v>116</v>
      </c>
      <c r="C53" s="31" t="s">
        <v>1757</v>
      </c>
      <c r="D53" s="268" t="s">
        <v>1758</v>
      </c>
      <c r="E53" s="269">
        <v>11.491</v>
      </c>
    </row>
    <row r="54" spans="1:5" ht="19.8" x14ac:dyDescent="0.3">
      <c r="A54" s="31" t="s">
        <v>118</v>
      </c>
      <c r="B54" s="31" t="s">
        <v>116</v>
      </c>
      <c r="C54" s="31" t="s">
        <v>1759</v>
      </c>
      <c r="D54" s="268" t="s">
        <v>1760</v>
      </c>
      <c r="E54" s="269">
        <v>13.311</v>
      </c>
    </row>
    <row r="55" spans="1:5" ht="19.8" x14ac:dyDescent="0.3">
      <c r="A55" s="31" t="s">
        <v>118</v>
      </c>
      <c r="B55" s="31" t="s">
        <v>116</v>
      </c>
      <c r="C55" s="31" t="s">
        <v>1761</v>
      </c>
      <c r="D55" s="268" t="s">
        <v>1762</v>
      </c>
      <c r="E55" s="269">
        <v>6.7699999999999996E-2</v>
      </c>
    </row>
    <row r="56" spans="1:5" ht="19.8" x14ac:dyDescent="0.3">
      <c r="A56" s="31" t="s">
        <v>118</v>
      </c>
      <c r="B56" s="31" t="s">
        <v>116</v>
      </c>
      <c r="C56" s="31" t="s">
        <v>1763</v>
      </c>
      <c r="D56" s="268" t="s">
        <v>1764</v>
      </c>
      <c r="E56" s="269">
        <v>6.7900000000000002E-2</v>
      </c>
    </row>
    <row r="57" spans="1:5" ht="19.8" x14ac:dyDescent="0.3">
      <c r="A57" s="31" t="s">
        <v>118</v>
      </c>
      <c r="B57" s="31" t="s">
        <v>116</v>
      </c>
      <c r="C57" s="31" t="s">
        <v>1765</v>
      </c>
      <c r="D57" s="268" t="s">
        <v>1766</v>
      </c>
      <c r="E57" s="269">
        <v>2.7320000000000002</v>
      </c>
    </row>
    <row r="58" spans="1:5" ht="19.8" x14ac:dyDescent="0.3">
      <c r="A58" s="31" t="s">
        <v>118</v>
      </c>
      <c r="B58" s="31" t="s">
        <v>116</v>
      </c>
      <c r="C58" s="31" t="s">
        <v>1767</v>
      </c>
      <c r="D58" s="268" t="s">
        <v>1768</v>
      </c>
      <c r="E58" s="269">
        <v>13.348000000000001</v>
      </c>
    </row>
    <row r="59" spans="1:5" ht="19.8" x14ac:dyDescent="0.3">
      <c r="A59" s="31" t="s">
        <v>118</v>
      </c>
      <c r="B59" s="31" t="s">
        <v>116</v>
      </c>
      <c r="C59" s="31" t="s">
        <v>1769</v>
      </c>
      <c r="D59" s="268" t="s">
        <v>1770</v>
      </c>
      <c r="E59" s="269">
        <v>1.2410000000000001</v>
      </c>
    </row>
    <row r="60" spans="1:5" ht="19.8" x14ac:dyDescent="0.3">
      <c r="A60" s="31" t="s">
        <v>118</v>
      </c>
      <c r="B60" s="31" t="s">
        <v>116</v>
      </c>
      <c r="C60" s="31" t="s">
        <v>1771</v>
      </c>
      <c r="D60" s="268" t="s">
        <v>1770</v>
      </c>
      <c r="E60" s="269">
        <v>0.40699999999999997</v>
      </c>
    </row>
    <row r="61" spans="1:5" ht="19.8" x14ac:dyDescent="0.3">
      <c r="A61" s="31" t="s">
        <v>118</v>
      </c>
      <c r="B61" s="31" t="s">
        <v>116</v>
      </c>
      <c r="C61" s="31" t="s">
        <v>1772</v>
      </c>
      <c r="D61" s="268" t="s">
        <v>1773</v>
      </c>
      <c r="E61" s="269">
        <v>0.1018</v>
      </c>
    </row>
    <row r="62" spans="1:5" ht="19.8" x14ac:dyDescent="0.3">
      <c r="A62" s="31" t="s">
        <v>118</v>
      </c>
      <c r="B62" s="31" t="s">
        <v>137</v>
      </c>
      <c r="C62" s="31" t="s">
        <v>1774</v>
      </c>
      <c r="D62" s="268" t="s">
        <v>1775</v>
      </c>
      <c r="E62" s="269">
        <v>0.1449</v>
      </c>
    </row>
    <row r="63" spans="1:5" ht="19.8" x14ac:dyDescent="0.3">
      <c r="A63" s="31" t="s">
        <v>118</v>
      </c>
      <c r="B63" s="31" t="s">
        <v>137</v>
      </c>
      <c r="C63" s="31" t="s">
        <v>1776</v>
      </c>
      <c r="D63" s="268" t="s">
        <v>1777</v>
      </c>
      <c r="E63" s="269">
        <v>0.19700000000000001</v>
      </c>
    </row>
    <row r="64" spans="1:5" ht="19.8" x14ac:dyDescent="0.3">
      <c r="A64" s="31" t="s">
        <v>118</v>
      </c>
      <c r="B64" s="31" t="s">
        <v>137</v>
      </c>
      <c r="C64" s="31" t="s">
        <v>1778</v>
      </c>
      <c r="D64" s="268" t="s">
        <v>1779</v>
      </c>
      <c r="E64" s="269">
        <v>2.8340000000000001</v>
      </c>
    </row>
    <row r="65" spans="1:5" ht="19.8" x14ac:dyDescent="0.3">
      <c r="A65" s="31" t="s">
        <v>118</v>
      </c>
      <c r="B65" s="31" t="s">
        <v>137</v>
      </c>
      <c r="C65" s="31" t="s">
        <v>1780</v>
      </c>
      <c r="D65" s="268" t="s">
        <v>1781</v>
      </c>
      <c r="E65" s="269">
        <v>0.43099999999999999</v>
      </c>
    </row>
    <row r="66" spans="1:5" ht="19.8" x14ac:dyDescent="0.3">
      <c r="A66" s="31" t="s">
        <v>118</v>
      </c>
      <c r="B66" s="31" t="s">
        <v>137</v>
      </c>
      <c r="C66" s="31" t="s">
        <v>1782</v>
      </c>
      <c r="D66" s="268" t="s">
        <v>1783</v>
      </c>
      <c r="E66" s="269">
        <v>1.8440000000000001</v>
      </c>
    </row>
    <row r="67" spans="1:5" ht="19.8" x14ac:dyDescent="0.3">
      <c r="A67" s="31" t="s">
        <v>118</v>
      </c>
      <c r="B67" s="31" t="s">
        <v>137</v>
      </c>
      <c r="C67" s="31" t="s">
        <v>1784</v>
      </c>
      <c r="D67" s="268" t="s">
        <v>1785</v>
      </c>
      <c r="E67" s="269">
        <v>2.7400000000000001E-2</v>
      </c>
    </row>
    <row r="68" spans="1:5" ht="19.8" x14ac:dyDescent="0.3">
      <c r="A68" s="31" t="s">
        <v>118</v>
      </c>
      <c r="B68" s="31" t="s">
        <v>148</v>
      </c>
      <c r="C68" s="31" t="s">
        <v>1786</v>
      </c>
      <c r="D68" s="268" t="s">
        <v>1787</v>
      </c>
      <c r="E68" s="269">
        <v>0.13800000000000001</v>
      </c>
    </row>
    <row r="69" spans="1:5" ht="19.8" x14ac:dyDescent="0.3">
      <c r="A69" s="31" t="s">
        <v>118</v>
      </c>
      <c r="B69" s="31" t="s">
        <v>252</v>
      </c>
      <c r="C69" s="31" t="s">
        <v>1788</v>
      </c>
      <c r="D69" s="268" t="s">
        <v>1783</v>
      </c>
      <c r="E69" s="269">
        <v>0.1042</v>
      </c>
    </row>
    <row r="70" spans="1:5" ht="19.8" x14ac:dyDescent="0.3">
      <c r="A70" s="31" t="s">
        <v>118</v>
      </c>
      <c r="B70" s="31" t="s">
        <v>276</v>
      </c>
      <c r="C70" s="31" t="s">
        <v>1789</v>
      </c>
      <c r="D70" s="268" t="s">
        <v>1781</v>
      </c>
      <c r="E70" s="269">
        <v>0.1147</v>
      </c>
    </row>
    <row r="71" spans="1:5" ht="19.8" x14ac:dyDescent="0.3">
      <c r="A71" s="31" t="s">
        <v>118</v>
      </c>
      <c r="B71" s="31" t="s">
        <v>276</v>
      </c>
      <c r="C71" s="31" t="s">
        <v>1790</v>
      </c>
      <c r="D71" s="268" t="s">
        <v>1791</v>
      </c>
      <c r="E71" s="269">
        <v>2.024</v>
      </c>
    </row>
    <row r="72" spans="1:5" ht="19.8" x14ac:dyDescent="0.3">
      <c r="A72" s="31" t="s">
        <v>86</v>
      </c>
      <c r="B72" s="31" t="s">
        <v>86</v>
      </c>
      <c r="C72" s="31" t="s">
        <v>1792</v>
      </c>
      <c r="D72" s="268" t="s">
        <v>1793</v>
      </c>
      <c r="E72" s="269">
        <v>0.19819999999999999</v>
      </c>
    </row>
    <row r="73" spans="1:5" ht="19.8" x14ac:dyDescent="0.3">
      <c r="A73" s="31" t="s">
        <v>86</v>
      </c>
      <c r="B73" s="31" t="s">
        <v>86</v>
      </c>
      <c r="C73" s="31" t="s">
        <v>1794</v>
      </c>
      <c r="D73" s="268" t="s">
        <v>1793</v>
      </c>
      <c r="E73" s="269">
        <v>1.3819999999999999</v>
      </c>
    </row>
    <row r="74" spans="1:5" ht="19.8" x14ac:dyDescent="0.3">
      <c r="A74" s="31" t="s">
        <v>151</v>
      </c>
      <c r="B74" s="31" t="s">
        <v>190</v>
      </c>
      <c r="C74" s="31" t="s">
        <v>1795</v>
      </c>
      <c r="D74" s="268" t="s">
        <v>1760</v>
      </c>
      <c r="E74" s="269">
        <v>2.4289999999999998</v>
      </c>
    </row>
    <row r="75" spans="1:5" ht="19.8" x14ac:dyDescent="0.3">
      <c r="A75" s="31" t="s">
        <v>151</v>
      </c>
      <c r="B75" s="31" t="s">
        <v>190</v>
      </c>
      <c r="C75" s="31" t="s">
        <v>1796</v>
      </c>
      <c r="D75" s="268" t="s">
        <v>1797</v>
      </c>
      <c r="E75" s="269">
        <v>1.8547</v>
      </c>
    </row>
    <row r="76" spans="1:5" ht="19.8" x14ac:dyDescent="0.3">
      <c r="A76" s="31" t="s">
        <v>151</v>
      </c>
      <c r="B76" s="31" t="s">
        <v>197</v>
      </c>
      <c r="C76" s="31" t="s">
        <v>1798</v>
      </c>
      <c r="D76" s="268" t="s">
        <v>1799</v>
      </c>
      <c r="E76" s="269">
        <v>1.48</v>
      </c>
    </row>
    <row r="77" spans="1:5" ht="19.8" x14ac:dyDescent="0.3">
      <c r="A77" s="31" t="s">
        <v>151</v>
      </c>
      <c r="B77" s="31" t="s">
        <v>197</v>
      </c>
      <c r="C77" s="31" t="s">
        <v>1800</v>
      </c>
      <c r="D77" s="268" t="s">
        <v>1799</v>
      </c>
      <c r="E77" s="269">
        <v>5.3410000000000002</v>
      </c>
    </row>
    <row r="78" spans="1:5" ht="19.8" x14ac:dyDescent="0.3">
      <c r="A78" s="31" t="s">
        <v>151</v>
      </c>
      <c r="B78" s="31" t="s">
        <v>204</v>
      </c>
      <c r="C78" s="31" t="s">
        <v>1801</v>
      </c>
      <c r="D78" s="268" t="s">
        <v>1708</v>
      </c>
      <c r="E78" s="269">
        <v>0.6542</v>
      </c>
    </row>
    <row r="79" spans="1:5" ht="19.8" x14ac:dyDescent="0.3">
      <c r="A79" s="31" t="s">
        <v>151</v>
      </c>
      <c r="B79" s="31" t="s">
        <v>204</v>
      </c>
      <c r="C79" s="31" t="s">
        <v>1802</v>
      </c>
      <c r="D79" s="268" t="s">
        <v>1803</v>
      </c>
      <c r="E79" s="269">
        <v>5.1700000000000003E-2</v>
      </c>
    </row>
    <row r="80" spans="1:5" ht="19.8" x14ac:dyDescent="0.3">
      <c r="A80" s="31" t="s">
        <v>151</v>
      </c>
      <c r="B80" s="31" t="s">
        <v>204</v>
      </c>
      <c r="C80" s="31" t="s">
        <v>1804</v>
      </c>
      <c r="D80" s="268" t="s">
        <v>1805</v>
      </c>
      <c r="E80" s="269">
        <v>4.3099999999999999E-2</v>
      </c>
    </row>
    <row r="81" spans="1:5" ht="19.8" x14ac:dyDescent="0.3">
      <c r="A81" s="31" t="s">
        <v>151</v>
      </c>
      <c r="B81" s="31" t="s">
        <v>204</v>
      </c>
      <c r="C81" s="31" t="s">
        <v>1806</v>
      </c>
      <c r="D81" s="268" t="s">
        <v>1807</v>
      </c>
      <c r="E81" s="269">
        <v>0.31169999999999998</v>
      </c>
    </row>
    <row r="82" spans="1:5" ht="19.8" x14ac:dyDescent="0.3">
      <c r="A82" s="31" t="s">
        <v>151</v>
      </c>
      <c r="B82" s="31" t="s">
        <v>204</v>
      </c>
      <c r="C82" s="31" t="s">
        <v>1808</v>
      </c>
      <c r="D82" s="268" t="s">
        <v>1807</v>
      </c>
      <c r="E82" s="269">
        <v>5.6000000000000001E-2</v>
      </c>
    </row>
    <row r="83" spans="1:5" ht="19.8" x14ac:dyDescent="0.3">
      <c r="A83" s="31" t="s">
        <v>151</v>
      </c>
      <c r="B83" s="31" t="s">
        <v>204</v>
      </c>
      <c r="C83" s="31" t="s">
        <v>1809</v>
      </c>
      <c r="D83" s="268" t="s">
        <v>1807</v>
      </c>
      <c r="E83" s="269">
        <v>0.1668</v>
      </c>
    </row>
    <row r="84" spans="1:5" ht="19.8" x14ac:dyDescent="0.3">
      <c r="A84" s="31" t="s">
        <v>151</v>
      </c>
      <c r="B84" s="31" t="s">
        <v>204</v>
      </c>
      <c r="C84" s="31" t="s">
        <v>1810</v>
      </c>
      <c r="D84" s="268" t="s">
        <v>1811</v>
      </c>
      <c r="E84" s="269">
        <v>0.22</v>
      </c>
    </row>
    <row r="85" spans="1:5" ht="19.8" x14ac:dyDescent="0.3">
      <c r="A85" s="31" t="s">
        <v>151</v>
      </c>
      <c r="B85" s="31" t="s">
        <v>204</v>
      </c>
      <c r="C85" s="31" t="s">
        <v>1812</v>
      </c>
      <c r="D85" s="268" t="s">
        <v>1813</v>
      </c>
      <c r="E85" s="269">
        <v>0.7681</v>
      </c>
    </row>
    <row r="86" spans="1:5" ht="19.8" x14ac:dyDescent="0.3">
      <c r="A86" s="31" t="s">
        <v>151</v>
      </c>
      <c r="B86" s="31" t="s">
        <v>204</v>
      </c>
      <c r="C86" s="31" t="s">
        <v>1814</v>
      </c>
      <c r="D86" s="268" t="s">
        <v>1815</v>
      </c>
      <c r="E86" s="269">
        <v>0.77900000000000003</v>
      </c>
    </row>
    <row r="87" spans="1:5" ht="19.8" x14ac:dyDescent="0.3">
      <c r="A87" s="31" t="s">
        <v>151</v>
      </c>
      <c r="B87" s="31" t="s">
        <v>297</v>
      </c>
      <c r="C87" s="31" t="s">
        <v>1816</v>
      </c>
      <c r="D87" s="268" t="s">
        <v>1817</v>
      </c>
      <c r="E87" s="269">
        <v>0.3604</v>
      </c>
    </row>
    <row r="88" spans="1:5" ht="19.8" x14ac:dyDescent="0.3">
      <c r="A88" s="31" t="s">
        <v>151</v>
      </c>
      <c r="B88" s="31" t="s">
        <v>297</v>
      </c>
      <c r="C88" s="31" t="s">
        <v>1818</v>
      </c>
      <c r="D88" s="268" t="s">
        <v>1815</v>
      </c>
      <c r="E88" s="269">
        <v>0.10349999999999999</v>
      </c>
    </row>
    <row r="89" spans="1:5" ht="19.8" x14ac:dyDescent="0.3">
      <c r="A89" s="31" t="s">
        <v>151</v>
      </c>
      <c r="B89" s="31" t="s">
        <v>297</v>
      </c>
      <c r="C89" s="31" t="s">
        <v>1819</v>
      </c>
      <c r="D89" s="268" t="s">
        <v>1820</v>
      </c>
      <c r="E89" s="269">
        <v>7.5600000000000001E-2</v>
      </c>
    </row>
    <row r="90" spans="1:5" ht="19.8" x14ac:dyDescent="0.3">
      <c r="A90" s="31" t="s">
        <v>80</v>
      </c>
      <c r="B90" s="31" t="s">
        <v>78</v>
      </c>
      <c r="C90" s="31" t="s">
        <v>1821</v>
      </c>
      <c r="D90" s="268" t="s">
        <v>1728</v>
      </c>
      <c r="E90" s="269">
        <v>0.39429999999999998</v>
      </c>
    </row>
    <row r="91" spans="1:5" ht="19.8" x14ac:dyDescent="0.3">
      <c r="A91" s="31" t="s">
        <v>80</v>
      </c>
      <c r="B91" s="31" t="s">
        <v>78</v>
      </c>
      <c r="C91" s="31" t="s">
        <v>1822</v>
      </c>
      <c r="D91" s="268" t="s">
        <v>1756</v>
      </c>
      <c r="E91" s="269">
        <v>0.109</v>
      </c>
    </row>
    <row r="92" spans="1:5" ht="19.8" x14ac:dyDescent="0.3">
      <c r="A92" s="31" t="s">
        <v>80</v>
      </c>
      <c r="B92" s="31" t="s">
        <v>78</v>
      </c>
      <c r="C92" s="31" t="s">
        <v>1823</v>
      </c>
      <c r="D92" s="268" t="s">
        <v>1824</v>
      </c>
      <c r="E92" s="269">
        <v>0.38109999999999999</v>
      </c>
    </row>
    <row r="93" spans="1:5" ht="19.8" x14ac:dyDescent="0.3">
      <c r="A93" s="31" t="s">
        <v>80</v>
      </c>
      <c r="B93" s="31" t="s">
        <v>78</v>
      </c>
      <c r="C93" s="31" t="s">
        <v>1825</v>
      </c>
      <c r="D93" s="268" t="s">
        <v>1826</v>
      </c>
      <c r="E93" s="269">
        <v>2.5680000000000001</v>
      </c>
    </row>
    <row r="94" spans="1:5" ht="19.8" x14ac:dyDescent="0.3">
      <c r="A94" s="31" t="s">
        <v>80</v>
      </c>
      <c r="B94" s="31" t="s">
        <v>163</v>
      </c>
      <c r="C94" s="31" t="s">
        <v>1827</v>
      </c>
      <c r="D94" s="268" t="s">
        <v>1828</v>
      </c>
      <c r="E94" s="269">
        <v>3.56E-2</v>
      </c>
    </row>
    <row r="95" spans="1:5" ht="19.8" x14ac:dyDescent="0.3">
      <c r="A95" s="31" t="s">
        <v>80</v>
      </c>
      <c r="B95" s="31" t="s">
        <v>163</v>
      </c>
      <c r="C95" s="31" t="s">
        <v>1829</v>
      </c>
      <c r="D95" s="268" t="s">
        <v>1828</v>
      </c>
      <c r="E95" s="269">
        <v>4.5699999999999998E-2</v>
      </c>
    </row>
    <row r="96" spans="1:5" ht="19.8" x14ac:dyDescent="0.3">
      <c r="A96" s="31" t="s">
        <v>80</v>
      </c>
      <c r="B96" s="31" t="s">
        <v>163</v>
      </c>
      <c r="C96" s="31" t="s">
        <v>1830</v>
      </c>
      <c r="D96" s="268" t="s">
        <v>1831</v>
      </c>
      <c r="E96" s="269">
        <v>1.0147999999999999</v>
      </c>
    </row>
    <row r="97" spans="1:5" ht="19.8" x14ac:dyDescent="0.3">
      <c r="A97" s="31" t="s">
        <v>80</v>
      </c>
      <c r="B97" s="31" t="s">
        <v>163</v>
      </c>
      <c r="C97" s="31" t="s">
        <v>1832</v>
      </c>
      <c r="D97" s="268" t="s">
        <v>1833</v>
      </c>
      <c r="E97" s="269">
        <v>3.73E-2</v>
      </c>
    </row>
    <row r="98" spans="1:5" ht="19.8" x14ac:dyDescent="0.3">
      <c r="A98" s="31" t="s">
        <v>80</v>
      </c>
      <c r="B98" s="31" t="s">
        <v>163</v>
      </c>
      <c r="C98" s="31" t="s">
        <v>1834</v>
      </c>
      <c r="D98" s="268" t="s">
        <v>1835</v>
      </c>
      <c r="E98" s="269">
        <v>3.3E-3</v>
      </c>
    </row>
    <row r="99" spans="1:5" ht="19.8" x14ac:dyDescent="0.3">
      <c r="A99" s="31" t="s">
        <v>80</v>
      </c>
      <c r="B99" s="31" t="s">
        <v>163</v>
      </c>
      <c r="C99" s="31" t="s">
        <v>1836</v>
      </c>
      <c r="D99" s="268" t="s">
        <v>1837</v>
      </c>
      <c r="E99" s="269">
        <v>3.5200000000000002E-2</v>
      </c>
    </row>
    <row r="100" spans="1:5" ht="19.8" x14ac:dyDescent="0.3">
      <c r="A100" s="31" t="s">
        <v>80</v>
      </c>
      <c r="B100" s="31" t="s">
        <v>163</v>
      </c>
      <c r="C100" s="31" t="s">
        <v>1838</v>
      </c>
      <c r="D100" s="268" t="s">
        <v>1839</v>
      </c>
      <c r="E100" s="269">
        <v>3.8999999999999998E-3</v>
      </c>
    </row>
    <row r="101" spans="1:5" ht="19.8" x14ac:dyDescent="0.3">
      <c r="A101" s="31" t="s">
        <v>80</v>
      </c>
      <c r="B101" s="31" t="s">
        <v>163</v>
      </c>
      <c r="C101" s="31" t="s">
        <v>1840</v>
      </c>
      <c r="D101" s="268" t="s">
        <v>1826</v>
      </c>
      <c r="E101" s="269">
        <v>6.4299999999999996E-2</v>
      </c>
    </row>
    <row r="102" spans="1:5" ht="19.8" x14ac:dyDescent="0.3">
      <c r="A102" s="31" t="s">
        <v>80</v>
      </c>
      <c r="B102" s="31" t="s">
        <v>163</v>
      </c>
      <c r="C102" s="31" t="s">
        <v>1841</v>
      </c>
      <c r="D102" s="268" t="s">
        <v>1842</v>
      </c>
      <c r="E102" s="269">
        <v>1.18E-2</v>
      </c>
    </row>
    <row r="103" spans="1:5" ht="19.8" x14ac:dyDescent="0.3">
      <c r="A103" s="31" t="s">
        <v>80</v>
      </c>
      <c r="B103" s="31" t="s">
        <v>163</v>
      </c>
      <c r="C103" s="31" t="s">
        <v>1843</v>
      </c>
      <c r="D103" s="268" t="s">
        <v>1844</v>
      </c>
      <c r="E103" s="269">
        <v>1.6400000000000001E-2</v>
      </c>
    </row>
    <row r="104" spans="1:5" ht="19.8" x14ac:dyDescent="0.3">
      <c r="A104" s="31" t="s">
        <v>80</v>
      </c>
      <c r="B104" s="31" t="s">
        <v>163</v>
      </c>
      <c r="C104" s="31" t="s">
        <v>1845</v>
      </c>
      <c r="D104" s="268" t="s">
        <v>1844</v>
      </c>
      <c r="E104" s="269">
        <v>8.3000000000000001E-3</v>
      </c>
    </row>
    <row r="105" spans="1:5" ht="19.8" x14ac:dyDescent="0.3">
      <c r="A105" s="31" t="s">
        <v>80</v>
      </c>
      <c r="B105" s="31" t="s">
        <v>163</v>
      </c>
      <c r="C105" s="31" t="s">
        <v>1846</v>
      </c>
      <c r="D105" s="268" t="s">
        <v>1768</v>
      </c>
      <c r="E105" s="269">
        <v>2E-3</v>
      </c>
    </row>
    <row r="106" spans="1:5" ht="19.8" x14ac:dyDescent="0.3">
      <c r="A106" s="31" t="s">
        <v>80</v>
      </c>
      <c r="B106" s="31" t="s">
        <v>163</v>
      </c>
      <c r="C106" s="31" t="s">
        <v>1847</v>
      </c>
      <c r="D106" s="268" t="s">
        <v>1848</v>
      </c>
      <c r="E106" s="269">
        <v>1.175</v>
      </c>
    </row>
    <row r="107" spans="1:5" ht="19.8" x14ac:dyDescent="0.3">
      <c r="A107" s="31" t="s">
        <v>80</v>
      </c>
      <c r="B107" s="31" t="s">
        <v>180</v>
      </c>
      <c r="C107" s="31" t="s">
        <v>1849</v>
      </c>
      <c r="D107" s="268" t="s">
        <v>1716</v>
      </c>
      <c r="E107" s="269">
        <v>0.52680000000000005</v>
      </c>
    </row>
    <row r="108" spans="1:5" ht="19.8" x14ac:dyDescent="0.3">
      <c r="A108" s="31" t="s">
        <v>80</v>
      </c>
      <c r="B108" s="31" t="s">
        <v>180</v>
      </c>
      <c r="C108" s="31" t="s">
        <v>1850</v>
      </c>
      <c r="D108" s="268" t="s">
        <v>1851</v>
      </c>
      <c r="E108" s="269">
        <v>0.16020000000000001</v>
      </c>
    </row>
    <row r="109" spans="1:5" ht="19.8" x14ac:dyDescent="0.3">
      <c r="A109" s="31" t="s">
        <v>80</v>
      </c>
      <c r="B109" s="31" t="s">
        <v>180</v>
      </c>
      <c r="C109" s="31" t="s">
        <v>1852</v>
      </c>
      <c r="D109" s="268" t="s">
        <v>1853</v>
      </c>
      <c r="E109" s="269">
        <v>0.22969999999999999</v>
      </c>
    </row>
    <row r="110" spans="1:5" ht="19.8" x14ac:dyDescent="0.3">
      <c r="A110" s="31" t="s">
        <v>80</v>
      </c>
      <c r="B110" s="31" t="s">
        <v>180</v>
      </c>
      <c r="C110" s="31" t="s">
        <v>1854</v>
      </c>
      <c r="D110" s="268" t="s">
        <v>1855</v>
      </c>
      <c r="E110" s="269">
        <v>0.92549999999999999</v>
      </c>
    </row>
    <row r="111" spans="1:5" ht="19.8" x14ac:dyDescent="0.3">
      <c r="A111" s="31" t="s">
        <v>80</v>
      </c>
      <c r="B111" s="31" t="s">
        <v>180</v>
      </c>
      <c r="C111" s="31" t="s">
        <v>1856</v>
      </c>
      <c r="D111" s="268" t="s">
        <v>1855</v>
      </c>
      <c r="E111" s="269">
        <v>0.67989999999999995</v>
      </c>
    </row>
    <row r="112" spans="1:5" ht="19.8" x14ac:dyDescent="0.3">
      <c r="A112" s="31" t="s">
        <v>80</v>
      </c>
      <c r="B112" s="31" t="s">
        <v>180</v>
      </c>
      <c r="C112" s="31" t="s">
        <v>1857</v>
      </c>
      <c r="D112" s="268" t="s">
        <v>1858</v>
      </c>
      <c r="E112" s="269">
        <v>1.7344999999999999</v>
      </c>
    </row>
    <row r="113" spans="1:5" ht="19.8" x14ac:dyDescent="0.3">
      <c r="A113" s="31" t="s">
        <v>80</v>
      </c>
      <c r="B113" s="31" t="s">
        <v>180</v>
      </c>
      <c r="C113" s="31" t="s">
        <v>1859</v>
      </c>
      <c r="D113" s="268" t="s">
        <v>1860</v>
      </c>
      <c r="E113" s="269">
        <v>0.16320000000000001</v>
      </c>
    </row>
    <row r="114" spans="1:5" ht="19.8" x14ac:dyDescent="0.3">
      <c r="A114" s="31" t="s">
        <v>80</v>
      </c>
      <c r="B114" s="31" t="s">
        <v>180</v>
      </c>
      <c r="C114" s="31" t="s">
        <v>1861</v>
      </c>
      <c r="D114" s="268" t="s">
        <v>1710</v>
      </c>
      <c r="E114" s="269">
        <v>0.47299999999999998</v>
      </c>
    </row>
    <row r="115" spans="1:5" ht="19.8" x14ac:dyDescent="0.3">
      <c r="A115" s="31" t="s">
        <v>80</v>
      </c>
      <c r="B115" s="31" t="s">
        <v>180</v>
      </c>
      <c r="C115" s="31" t="s">
        <v>1862</v>
      </c>
      <c r="D115" s="268" t="s">
        <v>1863</v>
      </c>
      <c r="E115" s="269">
        <v>1.23E-2</v>
      </c>
    </row>
    <row r="116" spans="1:5" ht="19.8" x14ac:dyDescent="0.3">
      <c r="A116" s="31" t="s">
        <v>80</v>
      </c>
      <c r="B116" s="31" t="s">
        <v>180</v>
      </c>
      <c r="C116" s="31" t="s">
        <v>1864</v>
      </c>
      <c r="D116" s="268" t="s">
        <v>1865</v>
      </c>
      <c r="E116" s="269">
        <v>3.4200000000000001E-2</v>
      </c>
    </row>
    <row r="117" spans="1:5" ht="19.8" x14ac:dyDescent="0.3">
      <c r="A117" s="31" t="s">
        <v>80</v>
      </c>
      <c r="B117" s="31" t="s">
        <v>180</v>
      </c>
      <c r="C117" s="31" t="s">
        <v>1866</v>
      </c>
      <c r="D117" s="268" t="s">
        <v>1867</v>
      </c>
      <c r="E117" s="269">
        <v>3.5722</v>
      </c>
    </row>
    <row r="118" spans="1:5" ht="19.8" x14ac:dyDescent="0.3">
      <c r="A118" s="31" t="s">
        <v>80</v>
      </c>
      <c r="B118" s="31" t="s">
        <v>180</v>
      </c>
      <c r="C118" s="31" t="s">
        <v>1868</v>
      </c>
      <c r="D118" s="268" t="s">
        <v>1835</v>
      </c>
      <c r="E118" s="269">
        <v>0.70130000000000003</v>
      </c>
    </row>
    <row r="119" spans="1:5" ht="19.8" x14ac:dyDescent="0.3">
      <c r="A119" s="31" t="s">
        <v>80</v>
      </c>
      <c r="B119" s="31" t="s">
        <v>180</v>
      </c>
      <c r="C119" s="31" t="s">
        <v>1869</v>
      </c>
      <c r="D119" s="268" t="s">
        <v>1870</v>
      </c>
      <c r="E119" s="269">
        <v>0.1159</v>
      </c>
    </row>
    <row r="120" spans="1:5" ht="19.8" x14ac:dyDescent="0.3">
      <c r="A120" s="31" t="s">
        <v>80</v>
      </c>
      <c r="B120" s="31" t="s">
        <v>180</v>
      </c>
      <c r="C120" s="31" t="s">
        <v>1871</v>
      </c>
      <c r="D120" s="268" t="s">
        <v>1872</v>
      </c>
      <c r="E120" s="269">
        <v>0.1143</v>
      </c>
    </row>
    <row r="121" spans="1:5" ht="19.8" x14ac:dyDescent="0.3">
      <c r="A121" s="31" t="s">
        <v>80</v>
      </c>
      <c r="B121" s="31" t="s">
        <v>180</v>
      </c>
      <c r="C121" s="31" t="s">
        <v>1873</v>
      </c>
      <c r="D121" s="268" t="s">
        <v>1874</v>
      </c>
      <c r="E121" s="269">
        <v>6.5100000000000005E-2</v>
      </c>
    </row>
    <row r="122" spans="1:5" ht="19.8" x14ac:dyDescent="0.3">
      <c r="A122" s="31" t="s">
        <v>80</v>
      </c>
      <c r="B122" s="31" t="s">
        <v>180</v>
      </c>
      <c r="C122" s="31" t="s">
        <v>1875</v>
      </c>
      <c r="D122" s="268" t="s">
        <v>1876</v>
      </c>
      <c r="E122" s="269">
        <v>0.1148</v>
      </c>
    </row>
    <row r="123" spans="1:5" ht="19.8" x14ac:dyDescent="0.3">
      <c r="A123" s="31" t="s">
        <v>80</v>
      </c>
      <c r="B123" s="31" t="s">
        <v>180</v>
      </c>
      <c r="C123" s="31" t="s">
        <v>1877</v>
      </c>
      <c r="D123" s="268" t="s">
        <v>1826</v>
      </c>
      <c r="E123" s="269">
        <v>0.19639999999999999</v>
      </c>
    </row>
    <row r="124" spans="1:5" ht="19.8" x14ac:dyDescent="0.3">
      <c r="A124" s="31" t="s">
        <v>80</v>
      </c>
      <c r="B124" s="31" t="s">
        <v>180</v>
      </c>
      <c r="C124" s="31" t="s">
        <v>1878</v>
      </c>
      <c r="D124" s="268" t="s">
        <v>1879</v>
      </c>
      <c r="E124" s="269">
        <v>0.1145</v>
      </c>
    </row>
    <row r="125" spans="1:5" ht="19.8" x14ac:dyDescent="0.3">
      <c r="A125" s="31" t="s">
        <v>80</v>
      </c>
      <c r="B125" s="31" t="s">
        <v>180</v>
      </c>
      <c r="C125" s="31" t="s">
        <v>1880</v>
      </c>
      <c r="D125" s="268" t="s">
        <v>1881</v>
      </c>
      <c r="E125" s="269">
        <v>0.51649999999999996</v>
      </c>
    </row>
    <row r="126" spans="1:5" ht="19.8" x14ac:dyDescent="0.3">
      <c r="A126" s="31" t="s">
        <v>80</v>
      </c>
      <c r="B126" s="31" t="s">
        <v>180</v>
      </c>
      <c r="C126" s="31" t="s">
        <v>1882</v>
      </c>
      <c r="D126" s="268" t="s">
        <v>1883</v>
      </c>
      <c r="E126" s="269">
        <v>0.15379999999999999</v>
      </c>
    </row>
    <row r="127" spans="1:5" ht="19.8" x14ac:dyDescent="0.3">
      <c r="A127" s="31" t="s">
        <v>80</v>
      </c>
      <c r="B127" s="31" t="s">
        <v>180</v>
      </c>
      <c r="C127" s="31" t="s">
        <v>1884</v>
      </c>
      <c r="D127" s="268" t="s">
        <v>1885</v>
      </c>
      <c r="E127" s="269">
        <v>3.9E-2</v>
      </c>
    </row>
    <row r="128" spans="1:5" ht="19.8" x14ac:dyDescent="0.3">
      <c r="A128" s="31" t="s">
        <v>80</v>
      </c>
      <c r="B128" s="31" t="s">
        <v>180</v>
      </c>
      <c r="C128" s="31" t="s">
        <v>1886</v>
      </c>
      <c r="D128" s="268" t="s">
        <v>1885</v>
      </c>
      <c r="E128" s="269">
        <v>0.1084</v>
      </c>
    </row>
    <row r="129" spans="1:5" ht="19.8" x14ac:dyDescent="0.3">
      <c r="A129" s="31" t="s">
        <v>80</v>
      </c>
      <c r="B129" s="31" t="s">
        <v>180</v>
      </c>
      <c r="C129" s="31" t="s">
        <v>1887</v>
      </c>
      <c r="D129" s="268" t="s">
        <v>1888</v>
      </c>
      <c r="E129" s="269">
        <v>5.96E-2</v>
      </c>
    </row>
    <row r="130" spans="1:5" ht="19.8" x14ac:dyDescent="0.3">
      <c r="A130" s="31" t="s">
        <v>80</v>
      </c>
      <c r="B130" s="31" t="s">
        <v>180</v>
      </c>
      <c r="C130" s="31" t="s">
        <v>1889</v>
      </c>
      <c r="D130" s="268" t="s">
        <v>1890</v>
      </c>
      <c r="E130" s="269">
        <v>7.3499999999999996E-2</v>
      </c>
    </row>
    <row r="131" spans="1:5" ht="19.8" x14ac:dyDescent="0.3">
      <c r="A131" s="31" t="s">
        <v>80</v>
      </c>
      <c r="B131" s="31" t="s">
        <v>180</v>
      </c>
      <c r="C131" s="31" t="s">
        <v>1891</v>
      </c>
      <c r="D131" s="268" t="s">
        <v>1892</v>
      </c>
      <c r="E131" s="269">
        <v>0.11409999999999999</v>
      </c>
    </row>
    <row r="132" spans="1:5" ht="19.8" x14ac:dyDescent="0.3">
      <c r="A132" s="31" t="s">
        <v>80</v>
      </c>
      <c r="B132" s="31" t="s">
        <v>180</v>
      </c>
      <c r="C132" s="31" t="s">
        <v>1893</v>
      </c>
      <c r="D132" s="268" t="s">
        <v>1892</v>
      </c>
      <c r="E132" s="269">
        <v>2.6599999999999999E-2</v>
      </c>
    </row>
    <row r="133" spans="1:5" ht="19.8" x14ac:dyDescent="0.3">
      <c r="A133" s="31" t="s">
        <v>80</v>
      </c>
      <c r="B133" s="31" t="s">
        <v>247</v>
      </c>
      <c r="C133" s="31" t="s">
        <v>1894</v>
      </c>
      <c r="D133" s="268" t="s">
        <v>1895</v>
      </c>
      <c r="E133" s="269">
        <v>9.891</v>
      </c>
    </row>
    <row r="134" spans="1:5" ht="19.8" x14ac:dyDescent="0.3">
      <c r="A134" s="31" t="s">
        <v>80</v>
      </c>
      <c r="B134" s="31" t="s">
        <v>247</v>
      </c>
      <c r="C134" s="31" t="s">
        <v>1896</v>
      </c>
      <c r="D134" s="268" t="s">
        <v>1685</v>
      </c>
      <c r="E134" s="269">
        <v>7.3029999999999999</v>
      </c>
    </row>
    <row r="135" spans="1:5" ht="19.8" x14ac:dyDescent="0.3">
      <c r="A135" s="31" t="s">
        <v>80</v>
      </c>
      <c r="B135" s="31" t="s">
        <v>247</v>
      </c>
      <c r="C135" s="31" t="s">
        <v>1897</v>
      </c>
      <c r="D135" s="268" t="s">
        <v>1696</v>
      </c>
      <c r="E135" s="269">
        <v>11.03</v>
      </c>
    </row>
    <row r="136" spans="1:5" ht="19.8" x14ac:dyDescent="0.3">
      <c r="A136" s="31" t="s">
        <v>80</v>
      </c>
      <c r="B136" s="31" t="s">
        <v>247</v>
      </c>
      <c r="C136" s="31" t="s">
        <v>1898</v>
      </c>
      <c r="D136" s="268" t="s">
        <v>1899</v>
      </c>
      <c r="E136" s="269">
        <v>5.8099999999999999E-2</v>
      </c>
    </row>
    <row r="137" spans="1:5" ht="19.8" x14ac:dyDescent="0.3">
      <c r="A137" s="31" t="s">
        <v>80</v>
      </c>
      <c r="B137" s="31" t="s">
        <v>247</v>
      </c>
      <c r="C137" s="31" t="s">
        <v>1900</v>
      </c>
      <c r="D137" s="268" t="s">
        <v>1811</v>
      </c>
      <c r="E137" s="269">
        <v>0.44309999999999999</v>
      </c>
    </row>
    <row r="138" spans="1:5" ht="19.8" x14ac:dyDescent="0.3">
      <c r="A138" s="31" t="s">
        <v>80</v>
      </c>
      <c r="B138" s="31" t="s">
        <v>247</v>
      </c>
      <c r="C138" s="31" t="s">
        <v>1901</v>
      </c>
      <c r="D138" s="268" t="s">
        <v>1815</v>
      </c>
      <c r="E138" s="269">
        <v>8.9399999999999993E-2</v>
      </c>
    </row>
    <row r="139" spans="1:5" ht="19.8" x14ac:dyDescent="0.3">
      <c r="A139" s="31" t="s">
        <v>142</v>
      </c>
      <c r="B139" s="31" t="s">
        <v>316</v>
      </c>
      <c r="C139" s="31" t="s">
        <v>1902</v>
      </c>
      <c r="D139" s="268" t="s">
        <v>1903</v>
      </c>
      <c r="E139" s="269">
        <v>8.3599999999999994E-2</v>
      </c>
    </row>
    <row r="140" spans="1:5" ht="19.8" x14ac:dyDescent="0.3">
      <c r="A140" s="31" t="s">
        <v>42</v>
      </c>
      <c r="B140" s="31" t="s">
        <v>40</v>
      </c>
      <c r="C140" s="31" t="s">
        <v>1904</v>
      </c>
      <c r="D140" s="268" t="s">
        <v>1777</v>
      </c>
      <c r="E140" s="269">
        <v>5.6066000000000003</v>
      </c>
    </row>
    <row r="141" spans="1:5" ht="19.8" x14ac:dyDescent="0.3">
      <c r="A141" s="31" t="s">
        <v>42</v>
      </c>
      <c r="B141" s="31" t="s">
        <v>251</v>
      </c>
      <c r="C141" s="31" t="s">
        <v>1905</v>
      </c>
      <c r="D141" s="268" t="s">
        <v>1716</v>
      </c>
      <c r="E141" s="269">
        <v>0.22969999999999999</v>
      </c>
    </row>
    <row r="142" spans="1:5" ht="19.8" x14ac:dyDescent="0.3">
      <c r="A142" s="31" t="s">
        <v>42</v>
      </c>
      <c r="B142" s="31" t="s">
        <v>251</v>
      </c>
      <c r="C142" s="31" t="s">
        <v>1906</v>
      </c>
      <c r="D142" s="268" t="s">
        <v>1907</v>
      </c>
      <c r="E142" s="269">
        <v>0.22939999999999999</v>
      </c>
    </row>
    <row r="143" spans="1:5" ht="19.8" x14ac:dyDescent="0.3">
      <c r="A143" s="31" t="s">
        <v>42</v>
      </c>
      <c r="B143" s="31" t="s">
        <v>251</v>
      </c>
      <c r="C143" s="31" t="s">
        <v>1908</v>
      </c>
      <c r="D143" s="268" t="s">
        <v>1909</v>
      </c>
      <c r="E143" s="269">
        <v>5.9700000000000003E-2</v>
      </c>
    </row>
    <row r="144" spans="1:5" ht="19.8" x14ac:dyDescent="0.3">
      <c r="A144" s="31" t="s">
        <v>42</v>
      </c>
      <c r="B144" s="31" t="s">
        <v>251</v>
      </c>
      <c r="C144" s="31" t="s">
        <v>1910</v>
      </c>
      <c r="D144" s="268" t="s">
        <v>1826</v>
      </c>
      <c r="E144" s="269">
        <v>0.52580000000000005</v>
      </c>
    </row>
    <row r="145" spans="1:5" ht="19.8" x14ac:dyDescent="0.3">
      <c r="A145" s="31" t="s">
        <v>39</v>
      </c>
      <c r="B145" s="31" t="s">
        <v>242</v>
      </c>
      <c r="C145" s="31" t="s">
        <v>1911</v>
      </c>
      <c r="D145" s="268" t="s">
        <v>1912</v>
      </c>
      <c r="E145" s="269">
        <v>0.43640000000000001</v>
      </c>
    </row>
    <row r="146" spans="1:5" ht="19.8" x14ac:dyDescent="0.3">
      <c r="A146" s="31" t="s">
        <v>39</v>
      </c>
      <c r="B146" s="31" t="s">
        <v>314</v>
      </c>
      <c r="C146" s="31" t="s">
        <v>1913</v>
      </c>
      <c r="D146" s="268" t="s">
        <v>1914</v>
      </c>
      <c r="E146" s="269">
        <v>0.20899999999999999</v>
      </c>
    </row>
    <row r="147" spans="1:5" ht="19.8" x14ac:dyDescent="0.3">
      <c r="A147" s="31" t="s">
        <v>92</v>
      </c>
      <c r="B147" s="31" t="s">
        <v>187</v>
      </c>
      <c r="C147" s="31" t="s">
        <v>1915</v>
      </c>
      <c r="D147" s="268" t="s">
        <v>1916</v>
      </c>
      <c r="E147" s="269">
        <v>3.5499999999999997E-2</v>
      </c>
    </row>
    <row r="148" spans="1:5" ht="19.8" x14ac:dyDescent="0.3">
      <c r="A148" s="31" t="s">
        <v>92</v>
      </c>
      <c r="B148" s="31" t="s">
        <v>187</v>
      </c>
      <c r="C148" s="31" t="s">
        <v>1917</v>
      </c>
      <c r="D148" s="268" t="s">
        <v>1828</v>
      </c>
      <c r="E148" s="269">
        <v>3.5499999999999997E-2</v>
      </c>
    </row>
    <row r="149" spans="1:5" ht="19.8" x14ac:dyDescent="0.3">
      <c r="A149" s="31" t="s">
        <v>92</v>
      </c>
      <c r="B149" s="31" t="s">
        <v>187</v>
      </c>
      <c r="C149" s="31" t="s">
        <v>1918</v>
      </c>
      <c r="D149" s="268" t="s">
        <v>1739</v>
      </c>
      <c r="E149" s="269">
        <v>5.2600000000000001E-2</v>
      </c>
    </row>
    <row r="150" spans="1:5" ht="19.8" x14ac:dyDescent="0.3">
      <c r="A150" s="31" t="s">
        <v>92</v>
      </c>
      <c r="B150" s="31" t="s">
        <v>187</v>
      </c>
      <c r="C150" s="31" t="s">
        <v>1919</v>
      </c>
      <c r="D150" s="268" t="s">
        <v>1855</v>
      </c>
      <c r="E150" s="269">
        <v>0.5151</v>
      </c>
    </row>
    <row r="151" spans="1:5" ht="19.8" x14ac:dyDescent="0.3">
      <c r="A151" s="31" t="s">
        <v>92</v>
      </c>
      <c r="B151" s="31" t="s">
        <v>187</v>
      </c>
      <c r="C151" s="31" t="s">
        <v>1920</v>
      </c>
      <c r="D151" s="268" t="s">
        <v>1708</v>
      </c>
      <c r="E151" s="269">
        <v>0.20979999999999999</v>
      </c>
    </row>
    <row r="152" spans="1:5" ht="19.8" x14ac:dyDescent="0.3">
      <c r="A152" s="31" t="s">
        <v>92</v>
      </c>
      <c r="B152" s="31" t="s">
        <v>187</v>
      </c>
      <c r="C152" s="31" t="s">
        <v>1921</v>
      </c>
      <c r="D152" s="268" t="s">
        <v>1758</v>
      </c>
      <c r="E152" s="269">
        <v>50.167000000000002</v>
      </c>
    </row>
    <row r="153" spans="1:5" ht="19.8" x14ac:dyDescent="0.3">
      <c r="A153" s="31" t="s">
        <v>92</v>
      </c>
      <c r="B153" s="31" t="s">
        <v>187</v>
      </c>
      <c r="C153" s="31" t="s">
        <v>1922</v>
      </c>
      <c r="D153" s="268" t="s">
        <v>1710</v>
      </c>
      <c r="E153" s="269">
        <v>1.032</v>
      </c>
    </row>
    <row r="154" spans="1:5" ht="19.8" x14ac:dyDescent="0.3">
      <c r="A154" s="31" t="s">
        <v>92</v>
      </c>
      <c r="B154" s="31" t="s">
        <v>187</v>
      </c>
      <c r="C154" s="31" t="s">
        <v>1923</v>
      </c>
      <c r="D154" s="268" t="s">
        <v>1924</v>
      </c>
      <c r="E154" s="269">
        <v>0.26450000000000001</v>
      </c>
    </row>
    <row r="155" spans="1:5" ht="19.8" x14ac:dyDescent="0.3">
      <c r="A155" s="31" t="s">
        <v>92</v>
      </c>
      <c r="B155" s="31" t="s">
        <v>187</v>
      </c>
      <c r="C155" s="31" t="s">
        <v>1925</v>
      </c>
      <c r="D155" s="268" t="s">
        <v>1699</v>
      </c>
      <c r="E155" s="269">
        <v>0.20699999999999999</v>
      </c>
    </row>
    <row r="156" spans="1:5" ht="19.8" x14ac:dyDescent="0.3">
      <c r="A156" s="31" t="s">
        <v>92</v>
      </c>
      <c r="B156" s="31" t="s">
        <v>187</v>
      </c>
      <c r="C156" s="31" t="s">
        <v>1926</v>
      </c>
      <c r="D156" s="268" t="s">
        <v>1699</v>
      </c>
      <c r="E156" s="269">
        <v>9.7600000000000006E-2</v>
      </c>
    </row>
    <row r="157" spans="1:5" ht="19.8" x14ac:dyDescent="0.3">
      <c r="A157" s="31" t="s">
        <v>92</v>
      </c>
      <c r="B157" s="31" t="s">
        <v>291</v>
      </c>
      <c r="C157" s="31" t="s">
        <v>1927</v>
      </c>
      <c r="D157" s="268" t="s">
        <v>1732</v>
      </c>
      <c r="E157" s="269">
        <v>3.4</v>
      </c>
    </row>
    <row r="158" spans="1:5" ht="19.8" x14ac:dyDescent="0.3">
      <c r="A158" s="31" t="s">
        <v>54</v>
      </c>
      <c r="B158" s="31" t="s">
        <v>173</v>
      </c>
      <c r="C158" s="31" t="s">
        <v>1928</v>
      </c>
      <c r="D158" s="268" t="s">
        <v>1929</v>
      </c>
      <c r="E158" s="269">
        <v>0.34100000000000003</v>
      </c>
    </row>
    <row r="159" spans="1:5" ht="19.8" x14ac:dyDescent="0.3">
      <c r="A159" s="31" t="s">
        <v>54</v>
      </c>
      <c r="B159" s="31" t="s">
        <v>323</v>
      </c>
      <c r="C159" s="31" t="s">
        <v>1930</v>
      </c>
      <c r="D159" s="268" t="s">
        <v>1858</v>
      </c>
      <c r="E159" s="269">
        <v>0.48599999999999999</v>
      </c>
    </row>
    <row r="160" spans="1:5" ht="19.8" x14ac:dyDescent="0.3">
      <c r="A160" s="31" t="s">
        <v>36</v>
      </c>
      <c r="B160" s="31" t="s">
        <v>171</v>
      </c>
      <c r="C160" s="31" t="s">
        <v>1931</v>
      </c>
      <c r="D160" s="268" t="s">
        <v>1828</v>
      </c>
      <c r="E160" s="269">
        <v>3.7549999999999999</v>
      </c>
    </row>
    <row r="161" spans="1:5" ht="19.8" x14ac:dyDescent="0.3">
      <c r="A161" s="31" t="s">
        <v>36</v>
      </c>
      <c r="B161" s="31" t="s">
        <v>171</v>
      </c>
      <c r="C161" s="31" t="s">
        <v>1932</v>
      </c>
      <c r="D161" s="268" t="s">
        <v>1933</v>
      </c>
      <c r="E161" s="269">
        <v>0.6583</v>
      </c>
    </row>
    <row r="162" spans="1:5" ht="19.8" x14ac:dyDescent="0.3">
      <c r="A162" s="31" t="s">
        <v>36</v>
      </c>
      <c r="B162" s="31" t="s">
        <v>171</v>
      </c>
      <c r="C162" s="31" t="s">
        <v>1934</v>
      </c>
      <c r="D162" s="268" t="s">
        <v>1743</v>
      </c>
      <c r="E162" s="269">
        <v>0.59279999999999999</v>
      </c>
    </row>
    <row r="163" spans="1:5" ht="19.8" x14ac:dyDescent="0.3">
      <c r="A163" s="31" t="s">
        <v>36</v>
      </c>
      <c r="B163" s="31" t="s">
        <v>171</v>
      </c>
      <c r="C163" s="31" t="s">
        <v>1935</v>
      </c>
      <c r="D163" s="268" t="s">
        <v>1758</v>
      </c>
      <c r="E163" s="269">
        <v>1.6519999999999999</v>
      </c>
    </row>
    <row r="164" spans="1:5" ht="19.8" x14ac:dyDescent="0.3">
      <c r="A164" s="31" t="s">
        <v>36</v>
      </c>
      <c r="B164" s="31" t="s">
        <v>171</v>
      </c>
      <c r="C164" s="31" t="s">
        <v>1936</v>
      </c>
      <c r="D164" s="268" t="s">
        <v>1937</v>
      </c>
      <c r="E164" s="269">
        <v>7.74</v>
      </c>
    </row>
    <row r="165" spans="1:5" ht="19.8" x14ac:dyDescent="0.3">
      <c r="A165" s="31" t="s">
        <v>36</v>
      </c>
      <c r="B165" s="31" t="s">
        <v>171</v>
      </c>
      <c r="C165" s="31" t="s">
        <v>1938</v>
      </c>
      <c r="D165" s="268" t="s">
        <v>1837</v>
      </c>
      <c r="E165" s="269">
        <v>0.58360000000000001</v>
      </c>
    </row>
    <row r="166" spans="1:5" ht="19.8" x14ac:dyDescent="0.3">
      <c r="A166" s="31" t="s">
        <v>36</v>
      </c>
      <c r="B166" s="31" t="s">
        <v>171</v>
      </c>
      <c r="C166" s="31" t="s">
        <v>1939</v>
      </c>
      <c r="D166" s="268" t="s">
        <v>1940</v>
      </c>
      <c r="E166" s="269">
        <v>0.38169999999999998</v>
      </c>
    </row>
    <row r="167" spans="1:5" ht="19.8" x14ac:dyDescent="0.3">
      <c r="A167" s="31" t="s">
        <v>36</v>
      </c>
      <c r="B167" s="31" t="s">
        <v>171</v>
      </c>
      <c r="C167" s="31" t="s">
        <v>1941</v>
      </c>
      <c r="D167" s="268" t="s">
        <v>1773</v>
      </c>
      <c r="E167" s="269">
        <v>0.5887</v>
      </c>
    </row>
    <row r="168" spans="1:5" ht="19.8" x14ac:dyDescent="0.3">
      <c r="A168" s="31" t="s">
        <v>36</v>
      </c>
      <c r="B168" s="31" t="s">
        <v>171</v>
      </c>
      <c r="C168" s="31" t="s">
        <v>1942</v>
      </c>
      <c r="D168" s="268" t="s">
        <v>1943</v>
      </c>
      <c r="E168" s="269">
        <v>0.42759999999999998</v>
      </c>
    </row>
    <row r="169" spans="1:5" ht="19.8" x14ac:dyDescent="0.3">
      <c r="A169" s="31" t="s">
        <v>36</v>
      </c>
      <c r="B169" s="31" t="s">
        <v>171</v>
      </c>
      <c r="C169" s="31" t="s">
        <v>1944</v>
      </c>
      <c r="D169" s="268" t="s">
        <v>1945</v>
      </c>
      <c r="E169" s="269">
        <v>0.72929999999999995</v>
      </c>
    </row>
    <row r="170" spans="1:5" ht="19.8" x14ac:dyDescent="0.3">
      <c r="A170" s="31" t="s">
        <v>57</v>
      </c>
      <c r="B170" s="31" t="s">
        <v>235</v>
      </c>
      <c r="C170" s="31" t="s">
        <v>1946</v>
      </c>
      <c r="D170" s="268" t="s">
        <v>1947</v>
      </c>
      <c r="E170" s="269">
        <v>0.69979999999999998</v>
      </c>
    </row>
    <row r="171" spans="1:5" ht="19.8" x14ac:dyDescent="0.3">
      <c r="A171" s="31" t="s">
        <v>57</v>
      </c>
      <c r="B171" s="31" t="s">
        <v>311</v>
      </c>
      <c r="C171" s="31" t="s">
        <v>1948</v>
      </c>
      <c r="D171" s="268" t="s">
        <v>1949</v>
      </c>
      <c r="E171" s="269">
        <v>0.68</v>
      </c>
    </row>
    <row r="172" spans="1:5" ht="19.8" x14ac:dyDescent="0.3">
      <c r="A172" s="31" t="s">
        <v>57</v>
      </c>
      <c r="B172" s="31" t="s">
        <v>311</v>
      </c>
      <c r="C172" s="31" t="s">
        <v>1950</v>
      </c>
      <c r="D172" s="268" t="s">
        <v>1949</v>
      </c>
      <c r="E172" s="269">
        <v>0.31480000000000002</v>
      </c>
    </row>
    <row r="173" spans="1:5" ht="19.8" x14ac:dyDescent="0.3">
      <c r="A173" s="31" t="s">
        <v>57</v>
      </c>
      <c r="B173" s="31" t="s">
        <v>311</v>
      </c>
      <c r="C173" s="31" t="s">
        <v>1951</v>
      </c>
      <c r="D173" s="268" t="s">
        <v>1952</v>
      </c>
      <c r="E173" s="269">
        <v>3.1739999999999999</v>
      </c>
    </row>
    <row r="175" spans="1:5" x14ac:dyDescent="0.3">
      <c r="E175" s="270"/>
    </row>
  </sheetData>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C6EB-4D43-41FB-92C2-14337069E3A8}">
  <dimension ref="A1:B99"/>
  <sheetViews>
    <sheetView showGridLines="0" workbookViewId="0"/>
  </sheetViews>
  <sheetFormatPr defaultColWidth="9.109375" defaultRowHeight="12.6" x14ac:dyDescent="0.3"/>
  <cols>
    <col min="1" max="1" width="24" style="277" customWidth="1"/>
    <col min="2" max="2" width="28.44140625" style="281" customWidth="1"/>
    <col min="3" max="16384" width="9.109375" style="277"/>
  </cols>
  <sheetData>
    <row r="1" spans="1:2" s="273" customFormat="1" ht="45" customHeight="1" x14ac:dyDescent="0.3">
      <c r="A1" s="293" t="s">
        <v>1953</v>
      </c>
      <c r="B1" s="272"/>
    </row>
    <row r="2" spans="1:2" s="276" customFormat="1" ht="24.9" customHeight="1" x14ac:dyDescent="0.3">
      <c r="A2" s="274" t="s">
        <v>423</v>
      </c>
      <c r="B2" s="275" t="s">
        <v>1954</v>
      </c>
    </row>
    <row r="3" spans="1:2" ht="19.8" x14ac:dyDescent="0.3">
      <c r="A3" s="31" t="s">
        <v>62</v>
      </c>
      <c r="B3" s="238">
        <v>13750</v>
      </c>
    </row>
    <row r="4" spans="1:2" ht="19.8" x14ac:dyDescent="0.3">
      <c r="A4" s="31" t="s">
        <v>69</v>
      </c>
      <c r="B4" s="238">
        <v>60500</v>
      </c>
    </row>
    <row r="5" spans="1:2" ht="19.8" x14ac:dyDescent="0.3">
      <c r="A5" s="31" t="s">
        <v>74</v>
      </c>
      <c r="B5" s="238">
        <v>7250</v>
      </c>
    </row>
    <row r="6" spans="1:2" ht="19.8" x14ac:dyDescent="0.3">
      <c r="A6" s="31" t="s">
        <v>75</v>
      </c>
      <c r="B6" s="238">
        <v>1250</v>
      </c>
    </row>
    <row r="7" spans="1:2" ht="19.8" x14ac:dyDescent="0.3">
      <c r="A7" s="31" t="s">
        <v>78</v>
      </c>
      <c r="B7" s="238">
        <v>33025</v>
      </c>
    </row>
    <row r="8" spans="1:2" ht="19.8" x14ac:dyDescent="0.3">
      <c r="A8" s="31" t="s">
        <v>106</v>
      </c>
      <c r="B8" s="238">
        <v>7000</v>
      </c>
    </row>
    <row r="9" spans="1:2" ht="19.8" x14ac:dyDescent="0.3">
      <c r="A9" s="31" t="s">
        <v>109</v>
      </c>
      <c r="B9" s="238">
        <v>6000</v>
      </c>
    </row>
    <row r="10" spans="1:2" ht="19.8" x14ac:dyDescent="0.3">
      <c r="A10" s="31" t="s">
        <v>116</v>
      </c>
      <c r="B10" s="238">
        <v>8750</v>
      </c>
    </row>
    <row r="11" spans="1:2" ht="19.8" x14ac:dyDescent="0.3">
      <c r="A11" s="31" t="s">
        <v>121</v>
      </c>
      <c r="B11" s="238">
        <v>163000</v>
      </c>
    </row>
    <row r="12" spans="1:2" ht="19.8" x14ac:dyDescent="0.3">
      <c r="A12" s="31" t="s">
        <v>124</v>
      </c>
      <c r="B12" s="238">
        <v>10100</v>
      </c>
    </row>
    <row r="13" spans="1:2" ht="19.8" x14ac:dyDescent="0.3">
      <c r="A13" s="31" t="s">
        <v>125</v>
      </c>
      <c r="B13" s="238">
        <v>14500</v>
      </c>
    </row>
    <row r="14" spans="1:2" ht="19.8" x14ac:dyDescent="0.3">
      <c r="A14" s="31" t="s">
        <v>86</v>
      </c>
      <c r="B14" s="238">
        <v>6750</v>
      </c>
    </row>
    <row r="15" spans="1:2" ht="19.8" x14ac:dyDescent="0.3">
      <c r="A15" s="31" t="s">
        <v>154</v>
      </c>
      <c r="B15" s="238">
        <v>4000</v>
      </c>
    </row>
    <row r="16" spans="1:2" ht="19.8" x14ac:dyDescent="0.3">
      <c r="A16" s="31" t="s">
        <v>158</v>
      </c>
      <c r="B16" s="238">
        <v>46700</v>
      </c>
    </row>
    <row r="17" spans="1:2" ht="19.8" x14ac:dyDescent="0.3">
      <c r="A17" s="31" t="s">
        <v>163</v>
      </c>
      <c r="B17" s="238">
        <v>77775</v>
      </c>
    </row>
    <row r="18" spans="1:2" ht="19.8" x14ac:dyDescent="0.3">
      <c r="A18" s="31" t="s">
        <v>171</v>
      </c>
      <c r="B18" s="238">
        <v>51150</v>
      </c>
    </row>
    <row r="19" spans="1:2" ht="19.8" x14ac:dyDescent="0.3">
      <c r="A19" s="31" t="s">
        <v>180</v>
      </c>
      <c r="B19" s="238">
        <v>377500</v>
      </c>
    </row>
    <row r="20" spans="1:2" ht="19.8" x14ac:dyDescent="0.3">
      <c r="A20" s="31" t="s">
        <v>181</v>
      </c>
      <c r="B20" s="238">
        <v>138750</v>
      </c>
    </row>
    <row r="21" spans="1:2" ht="19.8" x14ac:dyDescent="0.3">
      <c r="A21" s="31" t="s">
        <v>187</v>
      </c>
      <c r="B21" s="238">
        <v>10025</v>
      </c>
    </row>
    <row r="22" spans="1:2" ht="19.8" x14ac:dyDescent="0.3">
      <c r="A22" s="31" t="s">
        <v>190</v>
      </c>
      <c r="B22" s="238">
        <v>127525</v>
      </c>
    </row>
    <row r="23" spans="1:2" ht="19.8" x14ac:dyDescent="0.3">
      <c r="A23" s="31" t="s">
        <v>196</v>
      </c>
      <c r="B23" s="238">
        <v>34800</v>
      </c>
    </row>
    <row r="24" spans="1:2" ht="19.8" x14ac:dyDescent="0.3">
      <c r="A24" s="31" t="s">
        <v>204</v>
      </c>
      <c r="B24" s="238">
        <v>77450</v>
      </c>
    </row>
    <row r="25" spans="1:2" ht="19.8" x14ac:dyDescent="0.3">
      <c r="A25" s="31" t="s">
        <v>224</v>
      </c>
      <c r="B25" s="238">
        <v>1250</v>
      </c>
    </row>
    <row r="26" spans="1:2" ht="19.8" x14ac:dyDescent="0.3">
      <c r="A26" s="31" t="s">
        <v>225</v>
      </c>
      <c r="B26" s="238">
        <v>7000</v>
      </c>
    </row>
    <row r="27" spans="1:2" ht="19.8" x14ac:dyDescent="0.3">
      <c r="A27" s="31" t="s">
        <v>60</v>
      </c>
      <c r="B27" s="238">
        <v>66050</v>
      </c>
    </row>
    <row r="28" spans="1:2" ht="19.8" x14ac:dyDescent="0.3">
      <c r="A28" s="31" t="s">
        <v>231</v>
      </c>
      <c r="B28" s="238">
        <v>20250</v>
      </c>
    </row>
    <row r="29" spans="1:2" ht="19.8" x14ac:dyDescent="0.3">
      <c r="A29" s="31" t="s">
        <v>247</v>
      </c>
      <c r="B29" s="238">
        <v>14750</v>
      </c>
    </row>
    <row r="30" spans="1:2" ht="19.8" x14ac:dyDescent="0.3">
      <c r="A30" s="31" t="s">
        <v>261</v>
      </c>
      <c r="B30" s="238">
        <v>37200</v>
      </c>
    </row>
    <row r="31" spans="1:2" ht="19.8" x14ac:dyDescent="0.3">
      <c r="A31" s="31" t="s">
        <v>265</v>
      </c>
      <c r="B31" s="238">
        <v>40625</v>
      </c>
    </row>
    <row r="32" spans="1:2" ht="19.8" x14ac:dyDescent="0.3">
      <c r="A32" s="31" t="s">
        <v>268</v>
      </c>
      <c r="B32" s="238">
        <v>7250</v>
      </c>
    </row>
    <row r="33" spans="1:2" ht="19.8" x14ac:dyDescent="0.3">
      <c r="A33" s="31" t="s">
        <v>282</v>
      </c>
      <c r="B33" s="278">
        <v>18500</v>
      </c>
    </row>
    <row r="34" spans="1:2" ht="19.8" x14ac:dyDescent="0.3">
      <c r="A34" s="31" t="s">
        <v>289</v>
      </c>
      <c r="B34" s="278">
        <v>21525</v>
      </c>
    </row>
    <row r="35" spans="1:2" ht="19.8" x14ac:dyDescent="0.3">
      <c r="A35" s="31" t="s">
        <v>291</v>
      </c>
      <c r="B35" s="278">
        <v>5200</v>
      </c>
    </row>
    <row r="36" spans="1:2" ht="19.8" x14ac:dyDescent="0.3">
      <c r="A36" s="31" t="s">
        <v>297</v>
      </c>
      <c r="B36" s="278">
        <v>157100</v>
      </c>
    </row>
    <row r="37" spans="1:2" ht="19.8" x14ac:dyDescent="0.3">
      <c r="A37" s="31" t="s">
        <v>304</v>
      </c>
      <c r="B37" s="278">
        <v>51750</v>
      </c>
    </row>
    <row r="38" spans="1:2" ht="19.8" x14ac:dyDescent="0.3">
      <c r="A38" s="31" t="s">
        <v>310</v>
      </c>
      <c r="B38" s="278">
        <v>20750</v>
      </c>
    </row>
    <row r="39" spans="1:2" ht="19.8" x14ac:dyDescent="0.3">
      <c r="A39" s="31" t="s">
        <v>313</v>
      </c>
      <c r="B39" s="278">
        <v>6500</v>
      </c>
    </row>
    <row r="40" spans="1:2" ht="19.8" x14ac:dyDescent="0.3">
      <c r="A40" s="31" t="s">
        <v>316</v>
      </c>
      <c r="B40" s="278">
        <v>50400</v>
      </c>
    </row>
    <row r="41" spans="1:2" ht="19.8" x14ac:dyDescent="0.3">
      <c r="A41" s="31" t="s">
        <v>319</v>
      </c>
      <c r="B41" s="278">
        <v>7500</v>
      </c>
    </row>
    <row r="42" spans="1:2" ht="19.8" x14ac:dyDescent="0.3">
      <c r="A42" s="31" t="s">
        <v>322</v>
      </c>
      <c r="B42" s="278">
        <v>58725</v>
      </c>
    </row>
    <row r="43" spans="1:2" ht="19.8" x14ac:dyDescent="0.3">
      <c r="A43" s="31" t="s">
        <v>325</v>
      </c>
      <c r="B43" s="278">
        <v>16000</v>
      </c>
    </row>
    <row r="44" spans="1:2" ht="19.8" x14ac:dyDescent="0.3">
      <c r="A44" s="31" t="s">
        <v>326</v>
      </c>
      <c r="B44" s="278">
        <v>2750</v>
      </c>
    </row>
    <row r="45" spans="1:2" ht="19.8" x14ac:dyDescent="0.3">
      <c r="A45" s="279" t="s">
        <v>419</v>
      </c>
      <c r="B45" s="280">
        <v>1888625</v>
      </c>
    </row>
    <row r="47" spans="1:2" x14ac:dyDescent="0.3">
      <c r="B47" s="277"/>
    </row>
    <row r="99" ht="11.25" customHeight="1" x14ac:dyDescent="0.3"/>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7394-029D-4437-8AAA-0840D4466D98}">
  <dimension ref="A1:E103"/>
  <sheetViews>
    <sheetView showGridLines="0" workbookViewId="0"/>
  </sheetViews>
  <sheetFormatPr defaultColWidth="8.88671875" defaultRowHeight="12.6" x14ac:dyDescent="0.3"/>
  <cols>
    <col min="1" max="1" width="29.44140625" style="35" customWidth="1"/>
    <col min="2" max="2" width="28.33203125" style="35" customWidth="1"/>
    <col min="3" max="4" width="8.88671875" style="35"/>
    <col min="5" max="5" width="14.33203125" style="35" bestFit="1" customWidth="1"/>
    <col min="6" max="16384" width="8.88671875" style="35"/>
  </cols>
  <sheetData>
    <row r="1" spans="1:5" s="86" customFormat="1" ht="45" customHeight="1" x14ac:dyDescent="0.3">
      <c r="A1" s="293" t="s">
        <v>1955</v>
      </c>
      <c r="B1" s="282"/>
    </row>
    <row r="2" spans="1:5" s="276" customFormat="1" ht="24.9" customHeight="1" x14ac:dyDescent="0.3">
      <c r="A2" s="274" t="s">
        <v>423</v>
      </c>
      <c r="B2" s="275" t="s">
        <v>1954</v>
      </c>
    </row>
    <row r="3" spans="1:5" ht="19.8" x14ac:dyDescent="0.3">
      <c r="A3" s="31" t="s">
        <v>40</v>
      </c>
      <c r="B3" s="238">
        <v>187525</v>
      </c>
    </row>
    <row r="4" spans="1:5" ht="19.8" x14ac:dyDescent="0.3">
      <c r="A4" s="283" t="s">
        <v>62</v>
      </c>
      <c r="B4" s="284">
        <v>40415</v>
      </c>
    </row>
    <row r="5" spans="1:5" ht="19.8" x14ac:dyDescent="0.3">
      <c r="A5" s="31" t="s">
        <v>69</v>
      </c>
      <c r="B5" s="238">
        <v>423187.5</v>
      </c>
    </row>
    <row r="6" spans="1:5" ht="19.8" x14ac:dyDescent="0.3">
      <c r="A6" s="31" t="s">
        <v>75</v>
      </c>
      <c r="B6" s="238">
        <v>10922.5</v>
      </c>
    </row>
    <row r="7" spans="1:5" ht="19.8" x14ac:dyDescent="0.3">
      <c r="A7" s="31" t="s">
        <v>78</v>
      </c>
      <c r="B7" s="238">
        <v>2624955.27</v>
      </c>
    </row>
    <row r="8" spans="1:5" ht="19.8" x14ac:dyDescent="0.3">
      <c r="A8" s="31" t="s">
        <v>81</v>
      </c>
      <c r="B8" s="238">
        <v>761452.5</v>
      </c>
    </row>
    <row r="9" spans="1:5" ht="19.8" x14ac:dyDescent="0.3">
      <c r="A9" s="31" t="s">
        <v>97</v>
      </c>
      <c r="B9" s="238">
        <v>76450</v>
      </c>
    </row>
    <row r="10" spans="1:5" ht="19.8" x14ac:dyDescent="0.3">
      <c r="A10" s="31" t="s">
        <v>99</v>
      </c>
      <c r="B10" s="238">
        <v>43575</v>
      </c>
    </row>
    <row r="11" spans="1:5" ht="19.8" x14ac:dyDescent="0.3">
      <c r="A11" s="31" t="s">
        <v>101</v>
      </c>
      <c r="B11" s="238">
        <v>163829.68</v>
      </c>
    </row>
    <row r="12" spans="1:5" ht="19.8" x14ac:dyDescent="0.3">
      <c r="A12" s="31" t="s">
        <v>103</v>
      </c>
      <c r="B12" s="238">
        <v>16100</v>
      </c>
    </row>
    <row r="13" spans="1:5" ht="19.8" x14ac:dyDescent="0.3">
      <c r="A13" s="31" t="s">
        <v>106</v>
      </c>
      <c r="B13" s="238">
        <v>181575</v>
      </c>
    </row>
    <row r="14" spans="1:5" ht="19.8" x14ac:dyDescent="0.3">
      <c r="A14" s="31" t="s">
        <v>116</v>
      </c>
      <c r="B14" s="238">
        <v>2363397.85</v>
      </c>
      <c r="E14" s="285"/>
    </row>
    <row r="15" spans="1:5" ht="19.8" x14ac:dyDescent="0.3">
      <c r="A15" s="31" t="s">
        <v>120</v>
      </c>
      <c r="B15" s="238">
        <v>1292855</v>
      </c>
    </row>
    <row r="16" spans="1:5" ht="19.8" x14ac:dyDescent="0.3">
      <c r="A16" s="31" t="s">
        <v>121</v>
      </c>
      <c r="B16" s="238">
        <v>298110</v>
      </c>
    </row>
    <row r="17" spans="1:5" ht="19.8" x14ac:dyDescent="0.3">
      <c r="A17" s="31" t="s">
        <v>124</v>
      </c>
      <c r="B17" s="238">
        <v>1500</v>
      </c>
    </row>
    <row r="18" spans="1:5" ht="19.8" x14ac:dyDescent="0.3">
      <c r="A18" s="31" t="s">
        <v>128</v>
      </c>
      <c r="B18" s="238">
        <v>106675</v>
      </c>
      <c r="E18" s="285"/>
    </row>
    <row r="19" spans="1:5" ht="19.8" x14ac:dyDescent="0.3">
      <c r="A19" s="31" t="s">
        <v>130</v>
      </c>
      <c r="B19" s="238">
        <v>187200</v>
      </c>
    </row>
    <row r="20" spans="1:5" ht="19.8" x14ac:dyDescent="0.3">
      <c r="A20" s="31" t="s">
        <v>118</v>
      </c>
      <c r="B20" s="238">
        <v>260775</v>
      </c>
      <c r="E20" s="285"/>
    </row>
    <row r="21" spans="1:5" ht="19.8" x14ac:dyDescent="0.3">
      <c r="A21" s="31" t="s">
        <v>137</v>
      </c>
      <c r="B21" s="238">
        <v>485427.5</v>
      </c>
    </row>
    <row r="22" spans="1:5" ht="19.8" x14ac:dyDescent="0.3">
      <c r="A22" s="31" t="s">
        <v>143</v>
      </c>
      <c r="B22" s="238">
        <v>11717.74</v>
      </c>
    </row>
    <row r="23" spans="1:5" ht="19.8" x14ac:dyDescent="0.3">
      <c r="A23" s="31" t="s">
        <v>146</v>
      </c>
      <c r="B23" s="238">
        <v>313415</v>
      </c>
    </row>
    <row r="24" spans="1:5" ht="19.8" x14ac:dyDescent="0.3">
      <c r="A24" s="31" t="s">
        <v>86</v>
      </c>
      <c r="B24" s="238">
        <v>650747.57999999996</v>
      </c>
    </row>
    <row r="25" spans="1:5" ht="19.8" x14ac:dyDescent="0.3">
      <c r="A25" s="31" t="s">
        <v>148</v>
      </c>
      <c r="B25" s="238">
        <v>478055.64</v>
      </c>
    </row>
    <row r="26" spans="1:5" ht="19.8" x14ac:dyDescent="0.3">
      <c r="A26" s="31" t="s">
        <v>152</v>
      </c>
      <c r="B26" s="238">
        <v>4305</v>
      </c>
    </row>
    <row r="27" spans="1:5" ht="19.8" x14ac:dyDescent="0.3">
      <c r="A27" s="31" t="s">
        <v>154</v>
      </c>
      <c r="B27" s="238">
        <v>64643.75</v>
      </c>
    </row>
    <row r="28" spans="1:5" ht="19.8" x14ac:dyDescent="0.3">
      <c r="A28" s="31" t="s">
        <v>158</v>
      </c>
      <c r="B28" s="238">
        <v>869697.58</v>
      </c>
    </row>
    <row r="29" spans="1:5" ht="19.8" x14ac:dyDescent="0.3">
      <c r="A29" s="31" t="s">
        <v>163</v>
      </c>
      <c r="B29" s="238">
        <v>2951151.16</v>
      </c>
    </row>
    <row r="30" spans="1:5" ht="19.8" x14ac:dyDescent="0.3">
      <c r="A30" s="31" t="s">
        <v>168</v>
      </c>
      <c r="B30" s="238">
        <v>55400</v>
      </c>
    </row>
    <row r="31" spans="1:5" ht="19.8" x14ac:dyDescent="0.3">
      <c r="A31" s="31" t="s">
        <v>169</v>
      </c>
      <c r="B31" s="238">
        <v>84816.67</v>
      </c>
      <c r="E31" s="285"/>
    </row>
    <row r="32" spans="1:5" ht="19.8" x14ac:dyDescent="0.3">
      <c r="A32" s="31" t="s">
        <v>170</v>
      </c>
      <c r="B32" s="238">
        <v>63850</v>
      </c>
    </row>
    <row r="33" spans="1:5" ht="19.8" x14ac:dyDescent="0.3">
      <c r="A33" s="31" t="s">
        <v>171</v>
      </c>
      <c r="B33" s="238">
        <v>444662.5</v>
      </c>
    </row>
    <row r="34" spans="1:5" ht="19.8" x14ac:dyDescent="0.3">
      <c r="A34" s="31" t="s">
        <v>172</v>
      </c>
      <c r="B34" s="238">
        <v>24592.5</v>
      </c>
    </row>
    <row r="35" spans="1:5" ht="19.8" x14ac:dyDescent="0.3">
      <c r="A35" s="31" t="s">
        <v>173</v>
      </c>
      <c r="B35" s="238">
        <v>45485</v>
      </c>
    </row>
    <row r="36" spans="1:5" ht="19.8" x14ac:dyDescent="0.3">
      <c r="A36" s="31" t="s">
        <v>179</v>
      </c>
      <c r="B36" s="238">
        <v>892700</v>
      </c>
    </row>
    <row r="37" spans="1:5" ht="19.8" x14ac:dyDescent="0.3">
      <c r="A37" s="31" t="s">
        <v>180</v>
      </c>
      <c r="B37" s="238">
        <v>10658946.869999999</v>
      </c>
    </row>
    <row r="38" spans="1:5" ht="19.8" x14ac:dyDescent="0.3">
      <c r="A38" s="31" t="s">
        <v>181</v>
      </c>
      <c r="B38" s="238">
        <v>1232325</v>
      </c>
    </row>
    <row r="39" spans="1:5" ht="19.8" x14ac:dyDescent="0.3">
      <c r="A39" s="31" t="s">
        <v>187</v>
      </c>
      <c r="B39" s="238">
        <v>2280327.7599999998</v>
      </c>
    </row>
    <row r="40" spans="1:5" ht="19.8" x14ac:dyDescent="0.3">
      <c r="A40" s="31" t="s">
        <v>190</v>
      </c>
      <c r="B40" s="238">
        <v>499905.36</v>
      </c>
    </row>
    <row r="41" spans="1:5" ht="19.8" x14ac:dyDescent="0.3">
      <c r="A41" s="31" t="s">
        <v>194</v>
      </c>
      <c r="B41" s="238">
        <v>406100</v>
      </c>
      <c r="E41" s="285"/>
    </row>
    <row r="42" spans="1:5" ht="19.8" x14ac:dyDescent="0.3">
      <c r="A42" s="31" t="s">
        <v>196</v>
      </c>
      <c r="B42" s="238">
        <v>50911.29</v>
      </c>
    </row>
    <row r="43" spans="1:5" ht="19.8" x14ac:dyDescent="0.3">
      <c r="A43" s="31" t="s">
        <v>197</v>
      </c>
      <c r="B43" s="238">
        <v>131600</v>
      </c>
    </row>
    <row r="44" spans="1:5" ht="19.8" x14ac:dyDescent="0.3">
      <c r="A44" s="31" t="s">
        <v>198</v>
      </c>
      <c r="B44" s="238">
        <v>68800</v>
      </c>
    </row>
    <row r="45" spans="1:5" ht="19.8" x14ac:dyDescent="0.3">
      <c r="A45" s="31" t="s">
        <v>202</v>
      </c>
      <c r="B45" s="238">
        <v>22175</v>
      </c>
    </row>
    <row r="46" spans="1:5" ht="19.8" x14ac:dyDescent="0.3">
      <c r="A46" s="31" t="s">
        <v>204</v>
      </c>
      <c r="B46" s="238">
        <v>983850</v>
      </c>
    </row>
    <row r="47" spans="1:5" ht="19.8" x14ac:dyDescent="0.3">
      <c r="A47" s="31" t="s">
        <v>206</v>
      </c>
      <c r="B47" s="238">
        <v>38741.94</v>
      </c>
    </row>
    <row r="48" spans="1:5" ht="19.8" x14ac:dyDescent="0.3">
      <c r="A48" s="31" t="s">
        <v>207</v>
      </c>
      <c r="B48" s="238">
        <v>92225</v>
      </c>
    </row>
    <row r="49" spans="1:5" ht="19.8" x14ac:dyDescent="0.3">
      <c r="A49" s="31" t="s">
        <v>216</v>
      </c>
      <c r="B49" s="238">
        <v>35353.230000000003</v>
      </c>
      <c r="E49" s="285"/>
    </row>
    <row r="50" spans="1:5" ht="19.8" x14ac:dyDescent="0.3">
      <c r="A50" s="31" t="s">
        <v>217</v>
      </c>
      <c r="B50" s="238">
        <v>4043385</v>
      </c>
    </row>
    <row r="51" spans="1:5" ht="19.8" x14ac:dyDescent="0.3">
      <c r="A51" s="31" t="s">
        <v>219</v>
      </c>
      <c r="B51" s="238">
        <v>962960</v>
      </c>
    </row>
    <row r="52" spans="1:5" ht="19.8" x14ac:dyDescent="0.3">
      <c r="A52" s="31" t="s">
        <v>221</v>
      </c>
      <c r="B52" s="238">
        <v>105750</v>
      </c>
    </row>
    <row r="53" spans="1:5" ht="19.8" x14ac:dyDescent="0.3">
      <c r="A53" s="31" t="s">
        <v>223</v>
      </c>
      <c r="B53" s="238">
        <v>309947.5</v>
      </c>
    </row>
    <row r="54" spans="1:5" ht="19.8" x14ac:dyDescent="0.3">
      <c r="A54" s="31" t="s">
        <v>224</v>
      </c>
      <c r="B54" s="238">
        <v>12462.5</v>
      </c>
    </row>
    <row r="55" spans="1:5" ht="19.8" x14ac:dyDescent="0.3">
      <c r="A55" s="31" t="s">
        <v>225</v>
      </c>
      <c r="B55" s="238">
        <v>49625</v>
      </c>
      <c r="E55" s="285"/>
    </row>
    <row r="56" spans="1:5" ht="19.8" x14ac:dyDescent="0.3">
      <c r="A56" s="31" t="s">
        <v>231</v>
      </c>
      <c r="B56" s="238">
        <v>240175</v>
      </c>
    </row>
    <row r="57" spans="1:5" ht="19.8" x14ac:dyDescent="0.3">
      <c r="A57" s="31" t="s">
        <v>233</v>
      </c>
      <c r="B57" s="238">
        <v>101400</v>
      </c>
    </row>
    <row r="58" spans="1:5" ht="19.8" x14ac:dyDescent="0.3">
      <c r="A58" s="31" t="s">
        <v>235</v>
      </c>
      <c r="B58" s="238">
        <v>49913.71</v>
      </c>
    </row>
    <row r="59" spans="1:5" ht="19.8" x14ac:dyDescent="0.3">
      <c r="A59" s="31" t="s">
        <v>236</v>
      </c>
      <c r="B59" s="238">
        <v>57700</v>
      </c>
    </row>
    <row r="60" spans="1:5" ht="19.8" x14ac:dyDescent="0.3">
      <c r="A60" s="31" t="s">
        <v>238</v>
      </c>
      <c r="B60" s="238">
        <v>518318.1</v>
      </c>
    </row>
    <row r="61" spans="1:5" ht="19.8" x14ac:dyDescent="0.3">
      <c r="A61" s="31" t="s">
        <v>242</v>
      </c>
      <c r="B61" s="238">
        <v>357690.16</v>
      </c>
    </row>
    <row r="62" spans="1:5" ht="19.8" x14ac:dyDescent="0.3">
      <c r="A62" s="31" t="s">
        <v>243</v>
      </c>
      <c r="B62" s="238">
        <v>22000</v>
      </c>
    </row>
    <row r="63" spans="1:5" ht="19.8" x14ac:dyDescent="0.3">
      <c r="A63" s="31" t="s">
        <v>247</v>
      </c>
      <c r="B63" s="238">
        <v>2057989.1</v>
      </c>
    </row>
    <row r="64" spans="1:5" ht="19.8" x14ac:dyDescent="0.3">
      <c r="A64" s="31" t="s">
        <v>251</v>
      </c>
      <c r="B64" s="238">
        <v>3005502.42</v>
      </c>
    </row>
    <row r="65" spans="1:2" ht="19.8" x14ac:dyDescent="0.3">
      <c r="A65" s="31" t="s">
        <v>252</v>
      </c>
      <c r="B65" s="238">
        <v>120969.95</v>
      </c>
    </row>
    <row r="66" spans="1:2" ht="19.8" x14ac:dyDescent="0.3">
      <c r="A66" s="31" t="s">
        <v>253</v>
      </c>
      <c r="B66" s="238">
        <v>3600</v>
      </c>
    </row>
    <row r="67" spans="1:2" ht="19.8" x14ac:dyDescent="0.3">
      <c r="A67" s="31" t="s">
        <v>255</v>
      </c>
      <c r="B67" s="238">
        <v>226162.5</v>
      </c>
    </row>
    <row r="68" spans="1:2" ht="19.8" x14ac:dyDescent="0.3">
      <c r="A68" s="31" t="s">
        <v>257</v>
      </c>
      <c r="B68" s="238">
        <v>66250</v>
      </c>
    </row>
    <row r="69" spans="1:2" ht="19.8" x14ac:dyDescent="0.3">
      <c r="A69" s="31" t="s">
        <v>261</v>
      </c>
      <c r="B69" s="238">
        <v>434155</v>
      </c>
    </row>
    <row r="70" spans="1:2" ht="19.8" x14ac:dyDescent="0.3">
      <c r="A70" s="31" t="s">
        <v>263</v>
      </c>
      <c r="B70" s="238">
        <v>607680</v>
      </c>
    </row>
    <row r="71" spans="1:2" ht="19.8" x14ac:dyDescent="0.3">
      <c r="A71" s="31" t="s">
        <v>264</v>
      </c>
      <c r="B71" s="238">
        <v>22766.67</v>
      </c>
    </row>
    <row r="72" spans="1:2" ht="19.8" x14ac:dyDescent="0.3">
      <c r="A72" s="31" t="s">
        <v>265</v>
      </c>
      <c r="B72" s="238">
        <v>3750</v>
      </c>
    </row>
    <row r="73" spans="1:2" ht="19.8" x14ac:dyDescent="0.3">
      <c r="A73" s="31" t="s">
        <v>268</v>
      </c>
      <c r="B73" s="238">
        <v>2250</v>
      </c>
    </row>
    <row r="74" spans="1:2" ht="19.8" x14ac:dyDescent="0.3">
      <c r="A74" s="31" t="s">
        <v>271</v>
      </c>
      <c r="B74" s="238">
        <v>570950</v>
      </c>
    </row>
    <row r="75" spans="1:2" ht="19.8" x14ac:dyDescent="0.3">
      <c r="A75" s="31" t="s">
        <v>275</v>
      </c>
      <c r="B75" s="238">
        <v>98900</v>
      </c>
    </row>
    <row r="76" spans="1:2" ht="19.8" x14ac:dyDescent="0.3">
      <c r="A76" s="31" t="s">
        <v>276</v>
      </c>
      <c r="B76" s="238">
        <v>41110.5</v>
      </c>
    </row>
    <row r="77" spans="1:2" ht="19.8" x14ac:dyDescent="0.3">
      <c r="A77" s="31" t="s">
        <v>279</v>
      </c>
      <c r="B77" s="238">
        <v>167600</v>
      </c>
    </row>
    <row r="78" spans="1:2" ht="19.8" x14ac:dyDescent="0.3">
      <c r="A78" s="31" t="s">
        <v>280</v>
      </c>
      <c r="B78" s="238">
        <v>362825</v>
      </c>
    </row>
    <row r="79" spans="1:2" ht="19.8" x14ac:dyDescent="0.3">
      <c r="A79" s="31" t="s">
        <v>281</v>
      </c>
      <c r="B79" s="238">
        <v>837082.42</v>
      </c>
    </row>
    <row r="80" spans="1:2" ht="19.8" x14ac:dyDescent="0.3">
      <c r="A80" s="31" t="s">
        <v>282</v>
      </c>
      <c r="B80" s="238">
        <v>465887.5</v>
      </c>
    </row>
    <row r="81" spans="1:2" ht="19.8" x14ac:dyDescent="0.3">
      <c r="A81" s="31" t="s">
        <v>283</v>
      </c>
      <c r="B81" s="238">
        <v>225250</v>
      </c>
    </row>
    <row r="82" spans="1:2" ht="19.8" x14ac:dyDescent="0.3">
      <c r="A82" s="31" t="s">
        <v>287</v>
      </c>
      <c r="B82" s="238">
        <v>180700</v>
      </c>
    </row>
    <row r="83" spans="1:2" ht="19.8" x14ac:dyDescent="0.3">
      <c r="A83" s="31" t="s">
        <v>288</v>
      </c>
      <c r="B83" s="238">
        <v>59050</v>
      </c>
    </row>
    <row r="84" spans="1:2" ht="19.8" x14ac:dyDescent="0.3">
      <c r="A84" s="31" t="s">
        <v>289</v>
      </c>
      <c r="B84" s="238">
        <v>2891022.5</v>
      </c>
    </row>
    <row r="85" spans="1:2" ht="19.8" x14ac:dyDescent="0.3">
      <c r="A85" s="31" t="s">
        <v>291</v>
      </c>
      <c r="B85" s="238">
        <v>50577.74</v>
      </c>
    </row>
    <row r="86" spans="1:2" ht="19.8" x14ac:dyDescent="0.3">
      <c r="A86" s="31" t="s">
        <v>297</v>
      </c>
      <c r="B86" s="238">
        <v>2640352.5</v>
      </c>
    </row>
    <row r="87" spans="1:2" ht="19.8" x14ac:dyDescent="0.3">
      <c r="A87" s="31" t="s">
        <v>298</v>
      </c>
      <c r="B87" s="238">
        <v>1400759.68</v>
      </c>
    </row>
    <row r="88" spans="1:2" ht="19.8" x14ac:dyDescent="0.3">
      <c r="A88" s="31" t="s">
        <v>303</v>
      </c>
      <c r="B88" s="238">
        <v>272375</v>
      </c>
    </row>
    <row r="89" spans="1:2" ht="19.8" x14ac:dyDescent="0.3">
      <c r="A89" s="31" t="s">
        <v>304</v>
      </c>
      <c r="B89" s="238">
        <v>3285045.83</v>
      </c>
    </row>
    <row r="90" spans="1:2" ht="19.8" x14ac:dyDescent="0.3">
      <c r="A90" s="31" t="s">
        <v>36</v>
      </c>
      <c r="B90" s="238">
        <v>7250</v>
      </c>
    </row>
    <row r="91" spans="1:2" ht="19.8" x14ac:dyDescent="0.3">
      <c r="A91" s="31" t="s">
        <v>310</v>
      </c>
      <c r="B91" s="238">
        <v>19500</v>
      </c>
    </row>
    <row r="92" spans="1:2" ht="19.8" x14ac:dyDescent="0.3">
      <c r="A92" s="31" t="s">
        <v>311</v>
      </c>
      <c r="B92" s="238">
        <v>1816012.5</v>
      </c>
    </row>
    <row r="93" spans="1:2" ht="19.8" x14ac:dyDescent="0.3">
      <c r="A93" s="31" t="s">
        <v>312</v>
      </c>
      <c r="B93" s="238">
        <v>114304.07</v>
      </c>
    </row>
    <row r="94" spans="1:2" ht="19.8" x14ac:dyDescent="0.3">
      <c r="A94" s="31" t="s">
        <v>313</v>
      </c>
      <c r="B94" s="238">
        <v>83725</v>
      </c>
    </row>
    <row r="95" spans="1:2" ht="19.8" x14ac:dyDescent="0.3">
      <c r="A95" s="31" t="s">
        <v>314</v>
      </c>
      <c r="B95" s="238">
        <v>381162.5</v>
      </c>
    </row>
    <row r="96" spans="1:2" ht="19.8" x14ac:dyDescent="0.3">
      <c r="A96" s="31" t="s">
        <v>315</v>
      </c>
      <c r="B96" s="238">
        <v>446623.75</v>
      </c>
    </row>
    <row r="97" spans="1:2" ht="19.8" x14ac:dyDescent="0.3">
      <c r="A97" s="31" t="s">
        <v>316</v>
      </c>
      <c r="B97" s="238">
        <v>63664.66</v>
      </c>
    </row>
    <row r="98" spans="1:2" ht="19.8" x14ac:dyDescent="0.3">
      <c r="A98" s="31" t="s">
        <v>317</v>
      </c>
      <c r="B98" s="238">
        <v>501960</v>
      </c>
    </row>
    <row r="99" spans="1:2" ht="19.8" x14ac:dyDescent="0.3">
      <c r="A99" s="31" t="s">
        <v>319</v>
      </c>
      <c r="B99" s="238">
        <v>230743.55</v>
      </c>
    </row>
    <row r="100" spans="1:2" ht="19.8" x14ac:dyDescent="0.3">
      <c r="A100" s="31" t="s">
        <v>322</v>
      </c>
      <c r="B100" s="238">
        <v>16250</v>
      </c>
    </row>
    <row r="101" spans="1:2" ht="19.8" x14ac:dyDescent="0.3">
      <c r="A101" s="31" t="s">
        <v>323</v>
      </c>
      <c r="B101" s="238">
        <v>54485</v>
      </c>
    </row>
    <row r="102" spans="1:2" ht="19.8" x14ac:dyDescent="0.3">
      <c r="A102" s="31" t="s">
        <v>328</v>
      </c>
      <c r="B102" s="238">
        <v>368125</v>
      </c>
    </row>
    <row r="103" spans="1:2" ht="19.8" x14ac:dyDescent="0.3">
      <c r="A103" s="96" t="s">
        <v>419</v>
      </c>
      <c r="B103" s="234">
        <v>64018126.68</v>
      </c>
    </row>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2BC9-170F-4555-805D-521BCE3C3832}">
  <dimension ref="A1:O25"/>
  <sheetViews>
    <sheetView showGridLines="0" workbookViewId="0"/>
  </sheetViews>
  <sheetFormatPr defaultColWidth="8.6640625" defaultRowHeight="12.6" x14ac:dyDescent="0.2"/>
  <cols>
    <col min="1" max="1" width="41.5546875" style="99" customWidth="1"/>
    <col min="2" max="2" width="34.6640625" style="99" customWidth="1"/>
    <col min="3" max="3" width="79.5546875" style="99" customWidth="1"/>
    <col min="4" max="4" width="25.5546875" style="99" customWidth="1"/>
    <col min="5" max="5" width="25.44140625" style="99" bestFit="1" customWidth="1"/>
    <col min="6" max="6" width="35.33203125" style="99" bestFit="1" customWidth="1"/>
    <col min="7" max="7" width="8.6640625" style="99"/>
    <col min="8" max="15" width="8.6640625" style="343"/>
    <col min="16" max="16384" width="8.6640625" style="99"/>
  </cols>
  <sheetData>
    <row r="1" spans="1:15" s="286" customFormat="1" ht="45" customHeight="1" x14ac:dyDescent="0.3">
      <c r="A1" s="326" t="s">
        <v>1956</v>
      </c>
      <c r="B1" s="327"/>
      <c r="C1" s="327"/>
      <c r="D1" s="327"/>
    </row>
    <row r="2" spans="1:15" ht="19.8" x14ac:dyDescent="0.3">
      <c r="A2" s="328" t="s">
        <v>1957</v>
      </c>
      <c r="B2" s="328"/>
      <c r="C2" s="328"/>
      <c r="D2" s="328"/>
      <c r="E2" s="157"/>
      <c r="F2" s="157"/>
      <c r="G2" s="157"/>
      <c r="H2" s="99"/>
      <c r="I2" s="99"/>
      <c r="J2" s="99"/>
      <c r="K2" s="99"/>
      <c r="L2" s="99"/>
      <c r="M2" s="99"/>
      <c r="N2" s="99"/>
      <c r="O2" s="99"/>
    </row>
    <row r="3" spans="1:15" ht="19.8" x14ac:dyDescent="0.3">
      <c r="A3" s="157" t="s">
        <v>1958</v>
      </c>
      <c r="B3" s="157"/>
      <c r="C3" s="157"/>
      <c r="D3" s="157"/>
      <c r="E3" s="157"/>
      <c r="F3" s="157"/>
      <c r="G3" s="157"/>
      <c r="H3" s="99"/>
      <c r="I3" s="99"/>
      <c r="J3" s="99"/>
      <c r="K3" s="99"/>
      <c r="L3" s="99"/>
      <c r="M3" s="99"/>
      <c r="N3" s="99"/>
      <c r="O3" s="99"/>
    </row>
    <row r="4" spans="1:15" s="129" customFormat="1" ht="22.2" x14ac:dyDescent="0.3">
      <c r="A4" s="329" t="s">
        <v>1959</v>
      </c>
      <c r="B4" s="330" t="s">
        <v>459</v>
      </c>
      <c r="C4" s="329" t="s">
        <v>1960</v>
      </c>
      <c r="D4" s="329" t="s">
        <v>1954</v>
      </c>
      <c r="E4" s="129" t="s">
        <v>1961</v>
      </c>
      <c r="F4" s="129" t="s">
        <v>1962</v>
      </c>
    </row>
    <row r="5" spans="1:15" ht="39.6" x14ac:dyDescent="0.3">
      <c r="A5" s="331" t="s">
        <v>1963</v>
      </c>
      <c r="B5" s="331" t="s">
        <v>1964</v>
      </c>
      <c r="C5" s="331" t="s">
        <v>1965</v>
      </c>
      <c r="D5" s="332">
        <v>3600500.01</v>
      </c>
      <c r="E5" s="333">
        <v>3600500.01</v>
      </c>
      <c r="F5" s="333">
        <v>3600500.01</v>
      </c>
      <c r="G5" s="157"/>
      <c r="H5" s="99"/>
      <c r="I5" s="99"/>
      <c r="J5" s="99"/>
      <c r="K5" s="99"/>
      <c r="L5" s="99"/>
      <c r="M5" s="99"/>
      <c r="N5" s="99"/>
      <c r="O5" s="99"/>
    </row>
    <row r="6" spans="1:15" ht="19.8" x14ac:dyDescent="0.3">
      <c r="A6" s="331" t="s">
        <v>1966</v>
      </c>
      <c r="B6" s="331" t="s">
        <v>493</v>
      </c>
      <c r="C6" s="331" t="s">
        <v>1967</v>
      </c>
      <c r="D6" s="332">
        <v>969264.05</v>
      </c>
      <c r="E6" s="333"/>
      <c r="F6" s="333"/>
      <c r="G6" s="157"/>
      <c r="H6" s="99"/>
      <c r="I6" s="99"/>
      <c r="J6" s="99"/>
      <c r="K6" s="99"/>
      <c r="L6" s="99"/>
      <c r="M6" s="99"/>
      <c r="N6" s="99"/>
      <c r="O6" s="99"/>
    </row>
    <row r="7" spans="1:15" ht="39.6" x14ac:dyDescent="0.3">
      <c r="A7" s="334" t="s">
        <v>1968</v>
      </c>
      <c r="B7" s="334" t="s">
        <v>1969</v>
      </c>
      <c r="C7" s="335" t="s">
        <v>1970</v>
      </c>
      <c r="D7" s="336">
        <v>4635</v>
      </c>
      <c r="E7" s="333"/>
      <c r="F7" s="333"/>
      <c r="G7" s="157"/>
      <c r="H7" s="99"/>
      <c r="I7" s="99"/>
      <c r="J7" s="99"/>
      <c r="K7" s="99"/>
      <c r="L7" s="99"/>
      <c r="M7" s="99"/>
      <c r="N7" s="99"/>
      <c r="O7" s="99"/>
    </row>
    <row r="8" spans="1:15" ht="297" x14ac:dyDescent="0.3">
      <c r="A8" s="331" t="s">
        <v>1971</v>
      </c>
      <c r="B8" s="331" t="s">
        <v>493</v>
      </c>
      <c r="C8" s="337" t="s">
        <v>1972</v>
      </c>
      <c r="D8" s="338">
        <v>15310291</v>
      </c>
      <c r="E8" s="333"/>
      <c r="F8" s="333"/>
      <c r="G8" s="157"/>
      <c r="H8" s="99"/>
      <c r="I8" s="99"/>
      <c r="J8" s="99"/>
      <c r="K8" s="99"/>
      <c r="L8" s="99"/>
      <c r="M8" s="99"/>
      <c r="N8" s="99"/>
      <c r="O8" s="99"/>
    </row>
    <row r="9" spans="1:15" ht="13.8" x14ac:dyDescent="0.3">
      <c r="A9" s="339"/>
      <c r="B9" s="339"/>
      <c r="D9" s="340"/>
      <c r="H9" s="99"/>
      <c r="I9" s="99"/>
      <c r="J9" s="99"/>
      <c r="K9" s="99"/>
      <c r="L9" s="99"/>
      <c r="M9" s="99"/>
      <c r="N9" s="99"/>
      <c r="O9" s="99"/>
    </row>
    <row r="10" spans="1:15" x14ac:dyDescent="0.3">
      <c r="C10" s="340"/>
      <c r="D10" s="340"/>
      <c r="H10" s="99"/>
      <c r="I10" s="99"/>
      <c r="J10" s="99"/>
      <c r="K10" s="99"/>
      <c r="L10" s="99"/>
      <c r="M10" s="99"/>
      <c r="N10" s="99"/>
      <c r="O10" s="99"/>
    </row>
    <row r="11" spans="1:15" x14ac:dyDescent="0.3">
      <c r="A11" s="341"/>
      <c r="B11" s="341"/>
      <c r="D11" s="340"/>
      <c r="H11" s="99"/>
      <c r="I11" s="99"/>
      <c r="J11" s="99"/>
      <c r="K11" s="99"/>
      <c r="L11" s="99"/>
      <c r="M11" s="99"/>
      <c r="N11" s="99"/>
      <c r="O11" s="99"/>
    </row>
    <row r="12" spans="1:15" x14ac:dyDescent="0.3">
      <c r="A12" s="341"/>
      <c r="B12" s="341"/>
      <c r="D12" s="340"/>
      <c r="H12" s="99"/>
      <c r="I12" s="99"/>
      <c r="J12" s="99"/>
      <c r="K12" s="99"/>
      <c r="L12" s="99"/>
      <c r="M12" s="99"/>
      <c r="N12" s="99"/>
      <c r="O12" s="99"/>
    </row>
    <row r="18" spans="4:15" x14ac:dyDescent="0.3">
      <c r="D18" s="342"/>
      <c r="E18" s="342"/>
      <c r="F18" s="342"/>
      <c r="H18" s="99"/>
      <c r="I18" s="99"/>
      <c r="J18" s="99"/>
      <c r="K18" s="99"/>
      <c r="L18" s="99"/>
      <c r="M18" s="99"/>
      <c r="N18" s="99"/>
      <c r="O18" s="99"/>
    </row>
    <row r="19" spans="4:15" x14ac:dyDescent="0.3">
      <c r="D19" s="342"/>
      <c r="E19" s="342"/>
      <c r="F19" s="342"/>
      <c r="H19" s="99"/>
      <c r="I19" s="99"/>
      <c r="J19" s="99"/>
      <c r="K19" s="99"/>
      <c r="L19" s="99"/>
      <c r="M19" s="99"/>
      <c r="N19" s="99"/>
      <c r="O19" s="99"/>
    </row>
    <row r="20" spans="4:15" x14ac:dyDescent="0.3">
      <c r="F20" s="342"/>
      <c r="H20" s="99"/>
      <c r="I20" s="99"/>
      <c r="J20" s="99"/>
      <c r="K20" s="99"/>
      <c r="L20" s="99"/>
      <c r="M20" s="99"/>
      <c r="N20" s="99"/>
      <c r="O20" s="99"/>
    </row>
    <row r="23" spans="4:15" x14ac:dyDescent="0.3">
      <c r="D23" s="342"/>
      <c r="E23" s="342"/>
      <c r="F23" s="342"/>
      <c r="H23" s="99"/>
      <c r="I23" s="99"/>
      <c r="J23" s="99"/>
      <c r="K23" s="99"/>
      <c r="L23" s="99"/>
      <c r="M23" s="99"/>
      <c r="N23" s="99"/>
      <c r="O23" s="99"/>
    </row>
    <row r="24" spans="4:15" x14ac:dyDescent="0.3">
      <c r="D24" s="342"/>
      <c r="E24" s="342"/>
      <c r="F24" s="342"/>
      <c r="H24" s="99"/>
      <c r="I24" s="99"/>
      <c r="J24" s="99"/>
      <c r="K24" s="99"/>
      <c r="L24" s="99"/>
      <c r="M24" s="99"/>
      <c r="N24" s="99"/>
      <c r="O24" s="99"/>
    </row>
    <row r="25" spans="4:15" x14ac:dyDescent="0.3">
      <c r="F25" s="342"/>
      <c r="H25" s="99"/>
      <c r="I25" s="99"/>
      <c r="J25" s="99"/>
      <c r="K25" s="99"/>
      <c r="L25" s="99"/>
      <c r="M25" s="99"/>
      <c r="N25" s="99"/>
      <c r="O25" s="99"/>
    </row>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F5BA-36F9-4C4D-B13D-B559E7E1381B}">
  <dimension ref="A1:A13"/>
  <sheetViews>
    <sheetView showGridLines="0" workbookViewId="0"/>
  </sheetViews>
  <sheetFormatPr defaultColWidth="8.6640625" defaultRowHeight="12.6" x14ac:dyDescent="0.3"/>
  <cols>
    <col min="1" max="1" width="119" style="99" customWidth="1"/>
    <col min="2" max="16384" width="8.6640625" style="35"/>
  </cols>
  <sheetData>
    <row r="1" spans="1:1" s="86" customFormat="1" ht="45" customHeight="1" x14ac:dyDescent="0.3">
      <c r="A1" s="326" t="s">
        <v>1973</v>
      </c>
    </row>
    <row r="2" spans="1:1" s="31" customFormat="1" ht="19.8" x14ac:dyDescent="0.3">
      <c r="A2" s="287" t="s">
        <v>1974</v>
      </c>
    </row>
    <row r="3" spans="1:1" s="31" customFormat="1" ht="297" x14ac:dyDescent="0.3">
      <c r="A3" s="288" t="s">
        <v>1975</v>
      </c>
    </row>
    <row r="4" spans="1:1" s="31" customFormat="1" ht="19.8" x14ac:dyDescent="0.3">
      <c r="A4" s="287" t="s">
        <v>1976</v>
      </c>
    </row>
    <row r="5" spans="1:1" s="31" customFormat="1" ht="217.8" x14ac:dyDescent="0.3">
      <c r="A5" s="288" t="s">
        <v>1977</v>
      </c>
    </row>
    <row r="6" spans="1:1" s="31" customFormat="1" ht="19.8" x14ac:dyDescent="0.3">
      <c r="A6" s="287" t="s">
        <v>1978</v>
      </c>
    </row>
    <row r="7" spans="1:1" s="31" customFormat="1" ht="79.2" x14ac:dyDescent="0.3">
      <c r="A7" s="288" t="s">
        <v>1979</v>
      </c>
    </row>
    <row r="8" spans="1:1" s="31" customFormat="1" ht="19.8" x14ac:dyDescent="0.3">
      <c r="A8" s="287" t="s">
        <v>1980</v>
      </c>
    </row>
    <row r="9" spans="1:1" s="31" customFormat="1" ht="316.8" x14ac:dyDescent="0.3">
      <c r="A9" s="289" t="s">
        <v>1981</v>
      </c>
    </row>
    <row r="10" spans="1:1" s="31" customFormat="1" ht="19.8" x14ac:dyDescent="0.3">
      <c r="A10" s="157" t="s">
        <v>1982</v>
      </c>
    </row>
    <row r="11" spans="1:1" s="31" customFormat="1" ht="237.6" x14ac:dyDescent="0.3">
      <c r="A11" s="289" t="s">
        <v>1983</v>
      </c>
    </row>
    <row r="12" spans="1:1" s="31" customFormat="1" ht="19.8" x14ac:dyDescent="0.3">
      <c r="A12" s="287" t="s">
        <v>1984</v>
      </c>
    </row>
    <row r="13" spans="1:1" s="31" customFormat="1" ht="79.2" x14ac:dyDescent="0.3">
      <c r="A13" s="289" t="s">
        <v>1985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4495-30FC-4C81-B652-F289E2E75194}">
  <dimension ref="A1:F34"/>
  <sheetViews>
    <sheetView showGridLines="0" workbookViewId="0"/>
  </sheetViews>
  <sheetFormatPr defaultColWidth="9.109375" defaultRowHeight="12.6" x14ac:dyDescent="0.3"/>
  <cols>
    <col min="1" max="1" width="28.33203125" style="35" customWidth="1"/>
    <col min="2" max="2" width="27" style="35" customWidth="1"/>
    <col min="3" max="3" width="21.109375" style="35" customWidth="1"/>
    <col min="4" max="4" width="27.33203125" style="35" customWidth="1"/>
    <col min="5" max="5" width="27" style="35" customWidth="1"/>
    <col min="6" max="6" width="40.88671875" style="35" customWidth="1"/>
    <col min="7" max="16384" width="9.109375" style="35"/>
  </cols>
  <sheetData>
    <row r="1" spans="1:6" s="65" customFormat="1" ht="45" customHeight="1" x14ac:dyDescent="0.3">
      <c r="A1" s="293" t="s">
        <v>415</v>
      </c>
    </row>
    <row r="2" spans="1:6" s="66" customFormat="1" ht="44.4" x14ac:dyDescent="0.3">
      <c r="A2" s="294" t="s">
        <v>336</v>
      </c>
      <c r="B2" s="294" t="s">
        <v>337</v>
      </c>
      <c r="C2" s="294" t="s">
        <v>5</v>
      </c>
      <c r="D2" s="294" t="s">
        <v>416</v>
      </c>
      <c r="E2" s="294" t="s">
        <v>417</v>
      </c>
      <c r="F2" s="294" t="s">
        <v>418</v>
      </c>
    </row>
    <row r="3" spans="1:6" s="31" customFormat="1" ht="19.8" x14ac:dyDescent="0.3">
      <c r="A3" s="71" t="s">
        <v>73</v>
      </c>
      <c r="B3" s="71" t="s">
        <v>72</v>
      </c>
      <c r="C3" s="72">
        <v>11805.48</v>
      </c>
      <c r="D3" s="73">
        <v>4.5184958571421845E-2</v>
      </c>
      <c r="E3" s="74">
        <v>272783</v>
      </c>
      <c r="F3" s="73">
        <v>1.0118388442359148E-2</v>
      </c>
    </row>
    <row r="4" spans="1:6" s="31" customFormat="1" ht="19.8" x14ac:dyDescent="0.3">
      <c r="A4" s="71" t="s">
        <v>51</v>
      </c>
      <c r="B4" s="71" t="s">
        <v>50</v>
      </c>
      <c r="C4" s="72">
        <v>17848.890000000003</v>
      </c>
      <c r="D4" s="73">
        <v>6.8315846132123881E-2</v>
      </c>
      <c r="E4" s="74">
        <v>418604</v>
      </c>
      <c r="F4" s="73">
        <v>1.5527352787839817E-2</v>
      </c>
    </row>
    <row r="5" spans="1:6" s="31" customFormat="1" ht="19.8" x14ac:dyDescent="0.3">
      <c r="A5" s="71" t="s">
        <v>77</v>
      </c>
      <c r="B5" s="71" t="s">
        <v>76</v>
      </c>
      <c r="C5" s="72">
        <v>5351.33</v>
      </c>
      <c r="D5" s="73">
        <v>2.0481981618028819E-2</v>
      </c>
      <c r="E5" s="74">
        <v>351730</v>
      </c>
      <c r="F5" s="73">
        <v>1.3046783585600947E-2</v>
      </c>
    </row>
    <row r="6" spans="1:6" s="31" customFormat="1" ht="19.8" x14ac:dyDescent="0.3">
      <c r="A6" s="71" t="s">
        <v>55</v>
      </c>
      <c r="B6" s="71" t="s">
        <v>63</v>
      </c>
      <c r="C6" s="72">
        <v>9473.9500000000007</v>
      </c>
      <c r="D6" s="73">
        <v>3.6261129429529505E-2</v>
      </c>
      <c r="E6" s="74">
        <v>2212069</v>
      </c>
      <c r="F6" s="73">
        <v>8.205266971659142E-2</v>
      </c>
    </row>
    <row r="7" spans="1:6" s="31" customFormat="1" ht="19.8" x14ac:dyDescent="0.3">
      <c r="A7" s="71" t="s">
        <v>108</v>
      </c>
      <c r="B7" s="71" t="s">
        <v>107</v>
      </c>
      <c r="C7" s="72">
        <v>6653.2900000000009</v>
      </c>
      <c r="D7" s="73">
        <v>2.5465176597110433E-2</v>
      </c>
      <c r="E7" s="74">
        <v>618822</v>
      </c>
      <c r="F7" s="73">
        <v>2.295407475054374E-2</v>
      </c>
    </row>
    <row r="8" spans="1:6" s="31" customFormat="1" ht="19.8" x14ac:dyDescent="0.3">
      <c r="A8" s="71" t="s">
        <v>95</v>
      </c>
      <c r="B8" s="71" t="s">
        <v>94</v>
      </c>
      <c r="C8" s="72">
        <v>8630.0099999999984</v>
      </c>
      <c r="D8" s="73">
        <v>3.3030985976085357E-2</v>
      </c>
      <c r="E8" s="74">
        <v>149321</v>
      </c>
      <c r="F8" s="73">
        <v>5.5387904693529671E-3</v>
      </c>
    </row>
    <row r="9" spans="1:6" s="31" customFormat="1" ht="19.8" x14ac:dyDescent="0.3">
      <c r="A9" s="71" t="s">
        <v>83</v>
      </c>
      <c r="B9" s="71" t="s">
        <v>82</v>
      </c>
      <c r="C9" s="72">
        <v>7709.58</v>
      </c>
      <c r="D9" s="73">
        <v>2.950808039173862E-2</v>
      </c>
      <c r="E9" s="74">
        <v>487988</v>
      </c>
      <c r="F9" s="73">
        <v>1.8101025867484251E-2</v>
      </c>
    </row>
    <row r="10" spans="1:6" s="31" customFormat="1" ht="19.8" x14ac:dyDescent="0.3">
      <c r="A10" s="71" t="s">
        <v>89</v>
      </c>
      <c r="B10" s="71" t="s">
        <v>88</v>
      </c>
      <c r="C10" s="72">
        <v>11192.86</v>
      </c>
      <c r="D10" s="73">
        <v>4.284018230480461E-2</v>
      </c>
      <c r="E10" s="74">
        <v>41494</v>
      </c>
      <c r="F10" s="73">
        <v>1.5391443382734647E-3</v>
      </c>
    </row>
    <row r="11" spans="1:6" s="31" customFormat="1" ht="19.8" x14ac:dyDescent="0.3">
      <c r="A11" s="71" t="s">
        <v>45</v>
      </c>
      <c r="B11" s="71" t="s">
        <v>44</v>
      </c>
      <c r="C11" s="72">
        <v>7821.3099999999995</v>
      </c>
      <c r="D11" s="73">
        <v>2.9935722081969336E-2</v>
      </c>
      <c r="E11" s="74">
        <v>543723</v>
      </c>
      <c r="F11" s="73">
        <v>2.016841415720497E-2</v>
      </c>
    </row>
    <row r="12" spans="1:6" s="31" customFormat="1" ht="19.8" x14ac:dyDescent="0.3">
      <c r="A12" s="71" t="s">
        <v>118</v>
      </c>
      <c r="B12" s="71" t="s">
        <v>117</v>
      </c>
      <c r="C12" s="72">
        <v>5446.4699999999993</v>
      </c>
      <c r="D12" s="73">
        <v>2.084612580856449E-2</v>
      </c>
      <c r="E12" s="74">
        <v>4950262</v>
      </c>
      <c r="F12" s="73">
        <v>0.18362095074637966</v>
      </c>
    </row>
    <row r="13" spans="1:6" s="31" customFormat="1" ht="19.8" x14ac:dyDescent="0.3">
      <c r="A13" s="71" t="s">
        <v>86</v>
      </c>
      <c r="B13" s="71" t="s">
        <v>85</v>
      </c>
      <c r="C13" s="72">
        <v>21699.74</v>
      </c>
      <c r="D13" s="73">
        <v>8.3054806150247643E-2</v>
      </c>
      <c r="E13" s="74">
        <v>244858</v>
      </c>
      <c r="F13" s="73">
        <v>9.0825614397494585E-3</v>
      </c>
    </row>
    <row r="14" spans="1:6" s="31" customFormat="1" ht="19.8" x14ac:dyDescent="0.3">
      <c r="A14" s="71" t="s">
        <v>151</v>
      </c>
      <c r="B14" s="71" t="s">
        <v>150</v>
      </c>
      <c r="C14" s="72">
        <v>6952.0700000000006</v>
      </c>
      <c r="D14" s="73">
        <v>2.6608743984626183E-2</v>
      </c>
      <c r="E14" s="74">
        <v>2439227</v>
      </c>
      <c r="F14" s="73">
        <v>9.0478681901329544E-2</v>
      </c>
    </row>
    <row r="15" spans="1:6" s="31" customFormat="1" ht="19.8" x14ac:dyDescent="0.3">
      <c r="A15" s="71" t="s">
        <v>80</v>
      </c>
      <c r="B15" s="71" t="s">
        <v>79</v>
      </c>
      <c r="C15" s="72">
        <v>5866.8799999999992</v>
      </c>
      <c r="D15" s="73">
        <v>2.2455226703488835E-2</v>
      </c>
      <c r="E15" s="74">
        <v>5682895</v>
      </c>
      <c r="F15" s="73">
        <v>0.21079663720664629</v>
      </c>
    </row>
    <row r="16" spans="1:6" s="31" customFormat="1" ht="19.8" x14ac:dyDescent="0.3">
      <c r="A16" s="71" t="s">
        <v>142</v>
      </c>
      <c r="B16" s="71" t="s">
        <v>141</v>
      </c>
      <c r="C16" s="72">
        <v>15052.72</v>
      </c>
      <c r="D16" s="73">
        <v>5.7613627704016526E-2</v>
      </c>
      <c r="E16" s="74">
        <v>431352</v>
      </c>
      <c r="F16" s="73">
        <v>1.6000216624160974E-2</v>
      </c>
    </row>
    <row r="17" spans="1:6" s="31" customFormat="1" ht="19.8" x14ac:dyDescent="0.3">
      <c r="A17" s="71" t="s">
        <v>60</v>
      </c>
      <c r="B17" s="71" t="s">
        <v>59</v>
      </c>
      <c r="C17" s="72">
        <v>15861.19</v>
      </c>
      <c r="D17" s="73">
        <v>6.0708011283188021E-2</v>
      </c>
      <c r="E17" s="74">
        <v>485084</v>
      </c>
      <c r="F17" s="73">
        <v>1.7993307277848491E-2</v>
      </c>
    </row>
    <row r="18" spans="1:6" s="31" customFormat="1" ht="19.8" x14ac:dyDescent="0.3">
      <c r="A18" s="71" t="s">
        <v>42</v>
      </c>
      <c r="B18" s="71" t="s">
        <v>41</v>
      </c>
      <c r="C18" s="72">
        <v>7113.24</v>
      </c>
      <c r="D18" s="73">
        <v>2.7225615113369444E-2</v>
      </c>
      <c r="E18" s="74">
        <v>337342</v>
      </c>
      <c r="F18" s="73">
        <v>1.2513086936951056E-2</v>
      </c>
    </row>
    <row r="19" spans="1:6" s="31" customFormat="1" ht="19.8" x14ac:dyDescent="0.3">
      <c r="A19" s="71" t="s">
        <v>39</v>
      </c>
      <c r="B19" s="71" t="s">
        <v>38</v>
      </c>
      <c r="C19" s="72">
        <v>18343.12</v>
      </c>
      <c r="D19" s="73">
        <v>7.0207489849681629E-2</v>
      </c>
      <c r="E19" s="74">
        <v>565098</v>
      </c>
      <c r="F19" s="73">
        <v>2.0961280842282218E-2</v>
      </c>
    </row>
    <row r="20" spans="1:6" s="31" customFormat="1" ht="19.8" x14ac:dyDescent="0.3">
      <c r="A20" s="71" t="s">
        <v>136</v>
      </c>
      <c r="B20" s="71" t="s">
        <v>135</v>
      </c>
      <c r="C20" s="72">
        <v>6153.4599999999991</v>
      </c>
      <c r="D20" s="73">
        <v>2.3552099124381342E-2</v>
      </c>
      <c r="E20" s="74">
        <v>439946</v>
      </c>
      <c r="F20" s="73">
        <v>1.6318995398034841E-2</v>
      </c>
    </row>
    <row r="21" spans="1:6" s="31" customFormat="1" ht="19.8" x14ac:dyDescent="0.3">
      <c r="A21" s="71" t="s">
        <v>92</v>
      </c>
      <c r="B21" s="71" t="s">
        <v>91</v>
      </c>
      <c r="C21" s="72">
        <v>8813.2100000000009</v>
      </c>
      <c r="D21" s="73">
        <v>3.3732175966690113E-2</v>
      </c>
      <c r="E21" s="74">
        <v>1210125</v>
      </c>
      <c r="F21" s="73">
        <v>4.4887382328846974E-2</v>
      </c>
    </row>
    <row r="22" spans="1:6" s="31" customFormat="1" ht="19.8" x14ac:dyDescent="0.3">
      <c r="A22" s="71" t="s">
        <v>114</v>
      </c>
      <c r="B22" s="71" t="s">
        <v>113</v>
      </c>
      <c r="C22" s="72">
        <v>19061.259999999998</v>
      </c>
      <c r="D22" s="73">
        <v>7.2956139303027093E-2</v>
      </c>
      <c r="E22" s="74">
        <v>193852</v>
      </c>
      <c r="F22" s="73">
        <v>7.190586789969337E-3</v>
      </c>
    </row>
    <row r="23" spans="1:6" s="31" customFormat="1" ht="19.8" x14ac:dyDescent="0.3">
      <c r="A23" s="71" t="s">
        <v>54</v>
      </c>
      <c r="B23" s="71" t="s">
        <v>53</v>
      </c>
      <c r="C23" s="72">
        <v>12241.73</v>
      </c>
      <c r="D23" s="73">
        <v>4.6854686373830792E-2</v>
      </c>
      <c r="E23" s="74">
        <v>2594190</v>
      </c>
      <c r="F23" s="73">
        <v>9.6226752082364655E-2</v>
      </c>
    </row>
    <row r="24" spans="1:6" s="31" customFormat="1" ht="19.8" x14ac:dyDescent="0.3">
      <c r="A24" s="71" t="s">
        <v>36</v>
      </c>
      <c r="B24" s="71" t="s">
        <v>35</v>
      </c>
      <c r="C24" s="72">
        <v>6596.21</v>
      </c>
      <c r="D24" s="73">
        <v>2.5246705392614151E-2</v>
      </c>
      <c r="E24" s="74">
        <v>786804</v>
      </c>
      <c r="F24" s="73">
        <v>2.9185061019205549E-2</v>
      </c>
    </row>
    <row r="25" spans="1:6" s="31" customFormat="1" ht="19.8" x14ac:dyDescent="0.3">
      <c r="A25" s="71" t="s">
        <v>68</v>
      </c>
      <c r="B25" s="71" t="s">
        <v>67</v>
      </c>
      <c r="C25" s="72">
        <v>7591.4500000000007</v>
      </c>
      <c r="D25" s="73">
        <v>2.9055942981312102E-2</v>
      </c>
      <c r="E25" s="74">
        <v>799038</v>
      </c>
      <c r="F25" s="73">
        <v>2.9638858961906604E-2</v>
      </c>
    </row>
    <row r="26" spans="1:6" s="31" customFormat="1" ht="19.8" x14ac:dyDescent="0.3">
      <c r="A26" s="71" t="s">
        <v>48</v>
      </c>
      <c r="B26" s="71" t="s">
        <v>47</v>
      </c>
      <c r="C26" s="72">
        <v>8090.86</v>
      </c>
      <c r="D26" s="73">
        <v>3.0967412922403337E-2</v>
      </c>
      <c r="E26" s="74">
        <v>274164</v>
      </c>
      <c r="F26" s="73">
        <v>1.0169614121521332E-2</v>
      </c>
    </row>
    <row r="27" spans="1:6" s="31" customFormat="1" ht="19.8" x14ac:dyDescent="0.3">
      <c r="A27" s="71" t="s">
        <v>57</v>
      </c>
      <c r="B27" s="71" t="s">
        <v>56</v>
      </c>
      <c r="C27" s="72">
        <v>9899.82</v>
      </c>
      <c r="D27" s="73">
        <v>3.7891128235745891E-2</v>
      </c>
      <c r="E27" s="74">
        <v>428364</v>
      </c>
      <c r="F27" s="73">
        <v>1.5889382207552281E-2</v>
      </c>
    </row>
    <row r="28" spans="1:6" s="31" customFormat="1" ht="19.8" x14ac:dyDescent="0.3">
      <c r="A28" s="299" t="s">
        <v>419</v>
      </c>
      <c r="B28" s="299"/>
      <c r="C28" s="290">
        <v>261270.13</v>
      </c>
      <c r="D28" s="292">
        <v>1</v>
      </c>
      <c r="E28" s="290">
        <v>26959135</v>
      </c>
      <c r="F28" s="292">
        <v>1</v>
      </c>
    </row>
    <row r="29" spans="1:6" s="31" customFormat="1" ht="22.2" x14ac:dyDescent="0.3">
      <c r="A29" s="299" t="s">
        <v>420</v>
      </c>
      <c r="B29" s="299"/>
      <c r="C29" s="290">
        <v>10450.805200000001</v>
      </c>
      <c r="D29" s="292">
        <v>0.04</v>
      </c>
      <c r="E29" s="290">
        <v>1078365.3999999999</v>
      </c>
      <c r="F29" s="292">
        <v>0.04</v>
      </c>
    </row>
    <row r="30" spans="1:6" s="31" customFormat="1" ht="22.2" x14ac:dyDescent="0.3">
      <c r="A30" s="75" t="s">
        <v>421</v>
      </c>
    </row>
    <row r="31" spans="1:6" s="70" customFormat="1" ht="16.2" x14ac:dyDescent="0.3"/>
    <row r="33" spans="1:5" x14ac:dyDescent="0.3">
      <c r="A33" s="32"/>
      <c r="B33" s="32"/>
      <c r="C33" s="33"/>
      <c r="E33" s="33"/>
    </row>
    <row r="34" spans="1:5" x14ac:dyDescent="0.3">
      <c r="A34" s="32"/>
      <c r="B34" s="32"/>
      <c r="C34" s="33"/>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75EDD-BACE-43FE-8E3A-67F72DF9E0DF}">
  <dimension ref="A1:G311"/>
  <sheetViews>
    <sheetView showGridLines="0" workbookViewId="0"/>
  </sheetViews>
  <sheetFormatPr defaultColWidth="9.109375" defaultRowHeight="12.6" x14ac:dyDescent="0.3"/>
  <cols>
    <col min="1" max="1" width="25.6640625" style="35" customWidth="1"/>
    <col min="2" max="2" width="24.33203125" style="35" customWidth="1"/>
    <col min="3" max="3" width="23.5546875" style="35" bestFit="1" customWidth="1"/>
    <col min="4" max="4" width="29.6640625" style="35" customWidth="1"/>
    <col min="5" max="7" width="5.6640625" style="35" customWidth="1"/>
    <col min="8" max="16384" width="9.109375" style="35"/>
  </cols>
  <sheetData>
    <row r="1" spans="1:5" s="65" customFormat="1" ht="45" customHeight="1" x14ac:dyDescent="0.3">
      <c r="A1" s="293" t="s">
        <v>422</v>
      </c>
    </row>
    <row r="2" spans="1:5" s="66" customFormat="1" ht="50.1" customHeight="1" x14ac:dyDescent="0.3">
      <c r="A2" s="294" t="s">
        <v>336</v>
      </c>
      <c r="B2" s="294" t="s">
        <v>337</v>
      </c>
      <c r="C2" s="294" t="s">
        <v>423</v>
      </c>
      <c r="D2" s="294" t="s">
        <v>5</v>
      </c>
      <c r="E2" s="76"/>
    </row>
    <row r="3" spans="1:5" s="31" customFormat="1" ht="19.8" x14ac:dyDescent="0.3">
      <c r="A3" s="77" t="s">
        <v>73</v>
      </c>
      <c r="B3" s="77" t="s">
        <v>72</v>
      </c>
      <c r="C3" s="77" t="s">
        <v>71</v>
      </c>
      <c r="D3" s="78">
        <v>897.44</v>
      </c>
      <c r="E3" s="77"/>
    </row>
    <row r="4" spans="1:5" s="31" customFormat="1" ht="19.8" x14ac:dyDescent="0.3">
      <c r="A4" s="77" t="s">
        <v>73</v>
      </c>
      <c r="B4" s="77" t="s">
        <v>72</v>
      </c>
      <c r="C4" s="77" t="s">
        <v>100</v>
      </c>
      <c r="D4" s="78">
        <v>899.37</v>
      </c>
      <c r="E4" s="77"/>
    </row>
    <row r="5" spans="1:5" s="31" customFormat="1" ht="19.8" x14ac:dyDescent="0.3">
      <c r="A5" s="77" t="s">
        <v>73</v>
      </c>
      <c r="B5" s="77" t="s">
        <v>72</v>
      </c>
      <c r="C5" s="77" t="s">
        <v>155</v>
      </c>
      <c r="D5" s="78">
        <v>898.95</v>
      </c>
      <c r="E5" s="77"/>
    </row>
    <row r="6" spans="1:5" s="31" customFormat="1" ht="19.8" x14ac:dyDescent="0.3">
      <c r="A6" s="77" t="s">
        <v>73</v>
      </c>
      <c r="B6" s="77" t="s">
        <v>72</v>
      </c>
      <c r="C6" s="77" t="s">
        <v>183</v>
      </c>
      <c r="D6" s="78">
        <v>903.13</v>
      </c>
      <c r="E6" s="77"/>
    </row>
    <row r="7" spans="1:5" s="31" customFormat="1" ht="19.8" x14ac:dyDescent="0.3">
      <c r="A7" s="77" t="s">
        <v>73</v>
      </c>
      <c r="B7" s="77" t="s">
        <v>72</v>
      </c>
      <c r="C7" s="77" t="s">
        <v>192</v>
      </c>
      <c r="D7" s="78">
        <v>900.79</v>
      </c>
      <c r="E7" s="77"/>
    </row>
    <row r="8" spans="1:5" s="31" customFormat="1" ht="19.8" x14ac:dyDescent="0.3">
      <c r="A8" s="77" t="s">
        <v>73</v>
      </c>
      <c r="B8" s="77" t="s">
        <v>72</v>
      </c>
      <c r="C8" s="77" t="s">
        <v>205</v>
      </c>
      <c r="D8" s="78">
        <v>928.61</v>
      </c>
      <c r="E8" s="77"/>
    </row>
    <row r="9" spans="1:5" s="31" customFormat="1" ht="19.8" x14ac:dyDescent="0.3">
      <c r="A9" s="77" t="s">
        <v>73</v>
      </c>
      <c r="B9" s="77" t="s">
        <v>72</v>
      </c>
      <c r="C9" s="77" t="s">
        <v>210</v>
      </c>
      <c r="D9" s="78">
        <v>902.51</v>
      </c>
      <c r="E9" s="77"/>
    </row>
    <row r="10" spans="1:5" s="31" customFormat="1" ht="19.8" x14ac:dyDescent="0.3">
      <c r="A10" s="77" t="s">
        <v>73</v>
      </c>
      <c r="B10" s="77" t="s">
        <v>72</v>
      </c>
      <c r="C10" s="77" t="s">
        <v>245</v>
      </c>
      <c r="D10" s="78">
        <v>911.09</v>
      </c>
      <c r="E10" s="77"/>
    </row>
    <row r="11" spans="1:5" s="31" customFormat="1" ht="19.8" x14ac:dyDescent="0.3">
      <c r="A11" s="77" t="s">
        <v>73</v>
      </c>
      <c r="B11" s="77" t="s">
        <v>72</v>
      </c>
      <c r="C11" s="77" t="s">
        <v>254</v>
      </c>
      <c r="D11" s="78">
        <v>912</v>
      </c>
      <c r="E11" s="77"/>
    </row>
    <row r="12" spans="1:5" s="31" customFormat="1" ht="19.8" x14ac:dyDescent="0.3">
      <c r="A12" s="77" t="s">
        <v>73</v>
      </c>
      <c r="B12" s="77" t="s">
        <v>72</v>
      </c>
      <c r="C12" s="77" t="s">
        <v>285</v>
      </c>
      <c r="D12" s="78">
        <v>905.45</v>
      </c>
      <c r="E12" s="77"/>
    </row>
    <row r="13" spans="1:5" s="31" customFormat="1" ht="19.8" x14ac:dyDescent="0.3">
      <c r="A13" s="77" t="s">
        <v>73</v>
      </c>
      <c r="B13" s="77" t="s">
        <v>72</v>
      </c>
      <c r="C13" s="77" t="s">
        <v>286</v>
      </c>
      <c r="D13" s="78">
        <v>914.29</v>
      </c>
      <c r="E13" s="77"/>
    </row>
    <row r="14" spans="1:5" s="31" customFormat="1" ht="19.8" x14ac:dyDescent="0.3">
      <c r="A14" s="77" t="s">
        <v>73</v>
      </c>
      <c r="B14" s="77" t="s">
        <v>72</v>
      </c>
      <c r="C14" s="77" t="s">
        <v>294</v>
      </c>
      <c r="D14" s="78">
        <v>916.31</v>
      </c>
      <c r="E14" s="77"/>
    </row>
    <row r="15" spans="1:5" s="31" customFormat="1" ht="19.8" x14ac:dyDescent="0.3">
      <c r="A15" s="77" t="s">
        <v>73</v>
      </c>
      <c r="B15" s="77" t="s">
        <v>72</v>
      </c>
      <c r="C15" s="77" t="s">
        <v>298</v>
      </c>
      <c r="D15" s="78">
        <v>915.54</v>
      </c>
      <c r="E15" s="77"/>
    </row>
    <row r="16" spans="1:5" s="31" customFormat="1" ht="19.8" x14ac:dyDescent="0.3">
      <c r="A16" s="299" t="str">
        <f>_xlfn.CONCAT(A15," Total")</f>
        <v>Abilene Total</v>
      </c>
      <c r="B16" s="299"/>
      <c r="C16" s="299"/>
      <c r="D16" s="322">
        <v>11805.48</v>
      </c>
      <c r="E16" s="77"/>
    </row>
    <row r="17" spans="1:5" s="31" customFormat="1" ht="19.8" x14ac:dyDescent="0.3">
      <c r="A17" s="77" t="s">
        <v>51</v>
      </c>
      <c r="B17" s="77" t="s">
        <v>50</v>
      </c>
      <c r="C17" s="77" t="s">
        <v>49</v>
      </c>
      <c r="D17" s="78">
        <v>909.12</v>
      </c>
      <c r="E17" s="77"/>
    </row>
    <row r="18" spans="1:5" s="31" customFormat="1" ht="19.8" x14ac:dyDescent="0.3">
      <c r="A18" s="77" t="s">
        <v>51</v>
      </c>
      <c r="B18" s="77" t="s">
        <v>50</v>
      </c>
      <c r="C18" s="77" t="s">
        <v>103</v>
      </c>
      <c r="D18" s="78">
        <v>920.24</v>
      </c>
      <c r="E18" s="77"/>
    </row>
    <row r="19" spans="1:5" s="31" customFormat="1" ht="19.8" x14ac:dyDescent="0.3">
      <c r="A19" s="77" t="s">
        <v>51</v>
      </c>
      <c r="B19" s="77" t="s">
        <v>50</v>
      </c>
      <c r="C19" s="77" t="s">
        <v>131</v>
      </c>
      <c r="D19" s="78">
        <v>1503.13</v>
      </c>
      <c r="E19" s="77"/>
    </row>
    <row r="20" spans="1:5" s="31" customFormat="1" ht="19.8" x14ac:dyDescent="0.3">
      <c r="A20" s="77" t="s">
        <v>51</v>
      </c>
      <c r="B20" s="77" t="s">
        <v>50</v>
      </c>
      <c r="C20" s="77" t="s">
        <v>133</v>
      </c>
      <c r="D20" s="78">
        <v>1496.82</v>
      </c>
      <c r="E20" s="77"/>
    </row>
    <row r="21" spans="1:5" s="31" customFormat="1" ht="19.8" x14ac:dyDescent="0.3">
      <c r="A21" s="77" t="s">
        <v>51</v>
      </c>
      <c r="B21" s="77" t="s">
        <v>50</v>
      </c>
      <c r="C21" s="77" t="s">
        <v>169</v>
      </c>
      <c r="D21" s="78">
        <v>925.97</v>
      </c>
      <c r="E21" s="77"/>
    </row>
    <row r="22" spans="1:5" s="31" customFormat="1" ht="19.8" x14ac:dyDescent="0.3">
      <c r="A22" s="77" t="s">
        <v>51</v>
      </c>
      <c r="B22" s="77" t="s">
        <v>50</v>
      </c>
      <c r="C22" s="77" t="s">
        <v>177</v>
      </c>
      <c r="D22" s="78">
        <v>919.81</v>
      </c>
      <c r="E22" s="77"/>
    </row>
    <row r="23" spans="1:5" s="31" customFormat="1" ht="19.8" x14ac:dyDescent="0.3">
      <c r="A23" s="77" t="s">
        <v>51</v>
      </c>
      <c r="B23" s="77" t="s">
        <v>50</v>
      </c>
      <c r="C23" s="77" t="s">
        <v>182</v>
      </c>
      <c r="D23" s="78">
        <v>1461.95</v>
      </c>
      <c r="E23" s="77"/>
    </row>
    <row r="24" spans="1:5" s="31" customFormat="1" ht="19.8" x14ac:dyDescent="0.3">
      <c r="A24" s="77" t="s">
        <v>51</v>
      </c>
      <c r="B24" s="77" t="s">
        <v>50</v>
      </c>
      <c r="C24" s="77" t="s">
        <v>185</v>
      </c>
      <c r="D24" s="78">
        <v>906.29</v>
      </c>
      <c r="E24" s="77"/>
    </row>
    <row r="25" spans="1:5" s="31" customFormat="1" ht="19.8" x14ac:dyDescent="0.3">
      <c r="A25" s="77" t="s">
        <v>51</v>
      </c>
      <c r="B25" s="77" t="s">
        <v>50</v>
      </c>
      <c r="C25" s="77" t="s">
        <v>195</v>
      </c>
      <c r="D25" s="78">
        <v>887.42</v>
      </c>
      <c r="E25" s="77"/>
    </row>
    <row r="26" spans="1:5" s="31" customFormat="1" ht="19.8" x14ac:dyDescent="0.3">
      <c r="A26" s="77" t="s">
        <v>51</v>
      </c>
      <c r="B26" s="77" t="s">
        <v>50</v>
      </c>
      <c r="C26" s="77" t="s">
        <v>226</v>
      </c>
      <c r="D26" s="78">
        <v>932.21</v>
      </c>
      <c r="E26" s="77"/>
    </row>
    <row r="27" spans="1:5" s="31" customFormat="1" ht="19.8" x14ac:dyDescent="0.3">
      <c r="A27" s="77" t="s">
        <v>51</v>
      </c>
      <c r="B27" s="77" t="s">
        <v>50</v>
      </c>
      <c r="C27" s="77" t="s">
        <v>248</v>
      </c>
      <c r="D27" s="78">
        <v>899.7</v>
      </c>
      <c r="E27" s="77"/>
    </row>
    <row r="28" spans="1:5" s="31" customFormat="1" ht="19.8" x14ac:dyDescent="0.3">
      <c r="A28" s="77" t="s">
        <v>51</v>
      </c>
      <c r="B28" s="77" t="s">
        <v>50</v>
      </c>
      <c r="C28" s="77" t="s">
        <v>256</v>
      </c>
      <c r="D28" s="78">
        <v>917.69</v>
      </c>
      <c r="E28" s="77"/>
    </row>
    <row r="29" spans="1:5" s="31" customFormat="1" ht="19.8" x14ac:dyDescent="0.3">
      <c r="A29" s="77" t="s">
        <v>51</v>
      </c>
      <c r="B29" s="77" t="s">
        <v>50</v>
      </c>
      <c r="C29" s="77" t="s">
        <v>257</v>
      </c>
      <c r="D29" s="78">
        <v>1500.52</v>
      </c>
      <c r="E29" s="77"/>
    </row>
    <row r="30" spans="1:5" s="31" customFormat="1" ht="19.8" x14ac:dyDescent="0.3">
      <c r="A30" s="77" t="s">
        <v>51</v>
      </c>
      <c r="B30" s="77" t="s">
        <v>50</v>
      </c>
      <c r="C30" s="77" t="s">
        <v>265</v>
      </c>
      <c r="D30" s="78">
        <v>908.39</v>
      </c>
      <c r="E30" s="77"/>
    </row>
    <row r="31" spans="1:5" s="31" customFormat="1" ht="19.8" x14ac:dyDescent="0.3">
      <c r="A31" s="77" t="s">
        <v>51</v>
      </c>
      <c r="B31" s="77" t="s">
        <v>50</v>
      </c>
      <c r="C31" s="77" t="s">
        <v>268</v>
      </c>
      <c r="D31" s="78">
        <v>912.71</v>
      </c>
      <c r="E31" s="77"/>
    </row>
    <row r="32" spans="1:5" s="31" customFormat="1" ht="19.8" x14ac:dyDescent="0.3">
      <c r="A32" s="77" t="s">
        <v>51</v>
      </c>
      <c r="B32" s="77" t="s">
        <v>50</v>
      </c>
      <c r="C32" s="77" t="s">
        <v>274</v>
      </c>
      <c r="D32" s="78">
        <v>924.06</v>
      </c>
      <c r="E32" s="77"/>
    </row>
    <row r="33" spans="1:5" s="31" customFormat="1" ht="19.8" x14ac:dyDescent="0.3">
      <c r="A33" s="77" t="s">
        <v>51</v>
      </c>
      <c r="B33" s="77" t="s">
        <v>50</v>
      </c>
      <c r="C33" s="77" t="s">
        <v>288</v>
      </c>
      <c r="D33" s="78">
        <v>922.86</v>
      </c>
      <c r="E33" s="77"/>
    </row>
    <row r="34" spans="1:5" s="31" customFormat="1" ht="19.8" x14ac:dyDescent="0.3">
      <c r="A34" s="299" t="str">
        <f>_xlfn.CONCAT(A33," Total")</f>
        <v>Amarillo Total</v>
      </c>
      <c r="B34" s="299"/>
      <c r="C34" s="299"/>
      <c r="D34" s="322">
        <v>17848.890000000003</v>
      </c>
      <c r="E34" s="77"/>
    </row>
    <row r="35" spans="1:5" s="31" customFormat="1" ht="19.8" x14ac:dyDescent="0.3">
      <c r="A35" s="77" t="s">
        <v>77</v>
      </c>
      <c r="B35" s="77" t="s">
        <v>76</v>
      </c>
      <c r="C35" s="77" t="s">
        <v>75</v>
      </c>
      <c r="D35" s="78">
        <v>884.94</v>
      </c>
      <c r="E35" s="77"/>
    </row>
    <row r="36" spans="1:5" s="31" customFormat="1" ht="19.8" x14ac:dyDescent="0.3">
      <c r="A36" s="77" t="s">
        <v>77</v>
      </c>
      <c r="B36" s="77" t="s">
        <v>76</v>
      </c>
      <c r="C36" s="77" t="s">
        <v>102</v>
      </c>
      <c r="D36" s="78">
        <v>195.85</v>
      </c>
      <c r="E36" s="77"/>
    </row>
    <row r="37" spans="1:5" s="31" customFormat="1" ht="19.8" x14ac:dyDescent="0.3">
      <c r="A37" s="77" t="s">
        <v>77</v>
      </c>
      <c r="B37" s="77" t="s">
        <v>76</v>
      </c>
      <c r="C37" s="77" t="s">
        <v>104</v>
      </c>
      <c r="D37" s="78">
        <v>936.95</v>
      </c>
      <c r="E37" s="77"/>
    </row>
    <row r="38" spans="1:5" s="31" customFormat="1" ht="19.8" x14ac:dyDescent="0.3">
      <c r="A38" s="77" t="s">
        <v>77</v>
      </c>
      <c r="B38" s="77" t="s">
        <v>76</v>
      </c>
      <c r="C38" s="77" t="s">
        <v>181</v>
      </c>
      <c r="D38" s="78">
        <v>900.06</v>
      </c>
      <c r="E38" s="77"/>
    </row>
    <row r="39" spans="1:5" s="31" customFormat="1" ht="19.8" x14ac:dyDescent="0.3">
      <c r="A39" s="77" t="s">
        <v>77</v>
      </c>
      <c r="B39" s="77" t="s">
        <v>76</v>
      </c>
      <c r="C39" s="77" t="s">
        <v>232</v>
      </c>
      <c r="D39" s="78">
        <v>380.9</v>
      </c>
      <c r="E39" s="77"/>
    </row>
    <row r="40" spans="1:5" s="31" customFormat="1" ht="19.8" x14ac:dyDescent="0.3">
      <c r="A40" s="77" t="s">
        <v>77</v>
      </c>
      <c r="B40" s="77" t="s">
        <v>76</v>
      </c>
      <c r="C40" s="77" t="s">
        <v>249</v>
      </c>
      <c r="D40" s="78">
        <v>251.99</v>
      </c>
      <c r="E40" s="77"/>
    </row>
    <row r="41" spans="1:5" s="31" customFormat="1" ht="19.8" x14ac:dyDescent="0.3">
      <c r="A41" s="77" t="s">
        <v>77</v>
      </c>
      <c r="B41" s="77" t="s">
        <v>76</v>
      </c>
      <c r="C41" s="77" t="s">
        <v>260</v>
      </c>
      <c r="D41" s="78">
        <v>811.36</v>
      </c>
      <c r="E41" s="77"/>
    </row>
    <row r="42" spans="1:5" s="31" customFormat="1" ht="19.8" x14ac:dyDescent="0.3">
      <c r="A42" s="77" t="s">
        <v>77</v>
      </c>
      <c r="B42" s="77" t="s">
        <v>76</v>
      </c>
      <c r="C42" s="77" t="s">
        <v>302</v>
      </c>
      <c r="D42" s="78">
        <v>406.3</v>
      </c>
      <c r="E42" s="77"/>
    </row>
    <row r="43" spans="1:5" s="31" customFormat="1" ht="19.8" x14ac:dyDescent="0.3">
      <c r="A43" s="77" t="s">
        <v>77</v>
      </c>
      <c r="B43" s="77" t="s">
        <v>76</v>
      </c>
      <c r="C43" s="77" t="s">
        <v>306</v>
      </c>
      <c r="D43" s="78">
        <v>582.98</v>
      </c>
      <c r="E43" s="77"/>
    </row>
    <row r="44" spans="1:5" s="31" customFormat="1" ht="19.8" x14ac:dyDescent="0.3">
      <c r="A44" s="299" t="str">
        <f>_xlfn.CONCAT(A43," Total")</f>
        <v>Atlanta Total</v>
      </c>
      <c r="B44" s="299"/>
      <c r="C44" s="299"/>
      <c r="D44" s="322">
        <v>5351.33</v>
      </c>
      <c r="E44" s="77"/>
    </row>
    <row r="45" spans="1:5" s="31" customFormat="1" ht="19.8" x14ac:dyDescent="0.3">
      <c r="A45" s="77" t="s">
        <v>55</v>
      </c>
      <c r="B45" s="77" t="s">
        <v>63</v>
      </c>
      <c r="C45" s="77" t="s">
        <v>62</v>
      </c>
      <c r="D45" s="78">
        <v>888.23</v>
      </c>
      <c r="E45" s="77"/>
    </row>
    <row r="46" spans="1:5" s="31" customFormat="1" ht="19.8" x14ac:dyDescent="0.3">
      <c r="A46" s="77" t="s">
        <v>55</v>
      </c>
      <c r="B46" s="77" t="s">
        <v>63</v>
      </c>
      <c r="C46" s="77" t="s">
        <v>70</v>
      </c>
      <c r="D46" s="78">
        <v>709.25</v>
      </c>
      <c r="E46" s="77"/>
    </row>
    <row r="47" spans="1:5" s="31" customFormat="1" ht="19.8" x14ac:dyDescent="0.3">
      <c r="A47" s="77" t="s">
        <v>55</v>
      </c>
      <c r="B47" s="77" t="s">
        <v>63</v>
      </c>
      <c r="C47" s="77" t="s">
        <v>97</v>
      </c>
      <c r="D47" s="78">
        <v>994.8</v>
      </c>
      <c r="E47" s="77"/>
    </row>
    <row r="48" spans="1:5" s="31" customFormat="1" ht="19.8" x14ac:dyDescent="0.3">
      <c r="A48" s="77" t="s">
        <v>55</v>
      </c>
      <c r="B48" s="77" t="s">
        <v>63</v>
      </c>
      <c r="C48" s="77" t="s">
        <v>98</v>
      </c>
      <c r="D48" s="78">
        <v>544.54</v>
      </c>
      <c r="E48" s="77"/>
    </row>
    <row r="49" spans="1:5" s="31" customFormat="1" ht="19.8" x14ac:dyDescent="0.3">
      <c r="A49" s="77" t="s">
        <v>55</v>
      </c>
      <c r="B49" s="77" t="s">
        <v>63</v>
      </c>
      <c r="C49" s="77" t="s">
        <v>165</v>
      </c>
      <c r="D49" s="78">
        <v>1058.2</v>
      </c>
      <c r="E49" s="77"/>
    </row>
    <row r="50" spans="1:5" s="31" customFormat="1" ht="19.8" x14ac:dyDescent="0.3">
      <c r="A50" s="77" t="s">
        <v>55</v>
      </c>
      <c r="B50" s="77" t="s">
        <v>63</v>
      </c>
      <c r="C50" s="77" t="s">
        <v>184</v>
      </c>
      <c r="D50" s="78">
        <v>676.85</v>
      </c>
      <c r="E50" s="77"/>
    </row>
    <row r="51" spans="1:5" s="31" customFormat="1" ht="19.8" x14ac:dyDescent="0.3">
      <c r="A51" s="77" t="s">
        <v>55</v>
      </c>
      <c r="B51" s="77" t="s">
        <v>63</v>
      </c>
      <c r="C51" s="77" t="s">
        <v>222</v>
      </c>
      <c r="D51" s="78">
        <v>629.04</v>
      </c>
      <c r="E51" s="77"/>
    </row>
    <row r="52" spans="1:5" s="31" customFormat="1" ht="19.8" x14ac:dyDescent="0.3">
      <c r="A52" s="77" t="s">
        <v>55</v>
      </c>
      <c r="B52" s="77" t="s">
        <v>63</v>
      </c>
      <c r="C52" s="77" t="s">
        <v>228</v>
      </c>
      <c r="D52" s="78">
        <v>934.07</v>
      </c>
      <c r="E52" s="77"/>
    </row>
    <row r="53" spans="1:5" s="31" customFormat="1" ht="19.8" x14ac:dyDescent="0.3">
      <c r="A53" s="77" t="s">
        <v>55</v>
      </c>
      <c r="B53" s="77" t="s">
        <v>63</v>
      </c>
      <c r="C53" s="77" t="s">
        <v>234</v>
      </c>
      <c r="D53" s="78">
        <v>928.84</v>
      </c>
      <c r="E53" s="77"/>
    </row>
    <row r="54" spans="1:5" s="31" customFormat="1" ht="19.8" x14ac:dyDescent="0.3">
      <c r="A54" s="77" t="s">
        <v>55</v>
      </c>
      <c r="B54" s="77" t="s">
        <v>63</v>
      </c>
      <c r="C54" s="77" t="s">
        <v>304</v>
      </c>
      <c r="D54" s="78">
        <v>994.29</v>
      </c>
      <c r="E54" s="77"/>
    </row>
    <row r="55" spans="1:5" s="31" customFormat="1" ht="19.8" x14ac:dyDescent="0.3">
      <c r="A55" s="77" t="s">
        <v>55</v>
      </c>
      <c r="B55" s="77" t="s">
        <v>63</v>
      </c>
      <c r="C55" s="77" t="s">
        <v>322</v>
      </c>
      <c r="D55" s="78">
        <v>1115.8399999999999</v>
      </c>
      <c r="E55" s="77"/>
    </row>
    <row r="56" spans="1:5" s="31" customFormat="1" ht="19.8" x14ac:dyDescent="0.3">
      <c r="A56" s="299" t="str">
        <f>_xlfn.CONCAT(A55," Total")</f>
        <v>Austin Total</v>
      </c>
      <c r="B56" s="299"/>
      <c r="C56" s="299"/>
      <c r="D56" s="322">
        <v>9473.9500000000007</v>
      </c>
      <c r="E56" s="77"/>
    </row>
    <row r="57" spans="1:5" s="31" customFormat="1" ht="19.8" x14ac:dyDescent="0.3">
      <c r="A57" s="77" t="s">
        <v>108</v>
      </c>
      <c r="B57" s="77" t="s">
        <v>107</v>
      </c>
      <c r="C57" s="79" t="s">
        <v>106</v>
      </c>
      <c r="D57" s="78">
        <v>597.1</v>
      </c>
      <c r="E57" s="77"/>
    </row>
    <row r="58" spans="1:5" s="31" customFormat="1" ht="19.8" x14ac:dyDescent="0.3">
      <c r="A58" s="77" t="s">
        <v>108</v>
      </c>
      <c r="B58" s="77" t="s">
        <v>107</v>
      </c>
      <c r="C58" s="79" t="s">
        <v>179</v>
      </c>
      <c r="D58" s="78">
        <v>890.58</v>
      </c>
      <c r="E58" s="77"/>
    </row>
    <row r="59" spans="1:5" s="31" customFormat="1" ht="19.8" x14ac:dyDescent="0.3">
      <c r="A59" s="77" t="s">
        <v>108</v>
      </c>
      <c r="B59" s="77" t="s">
        <v>107</v>
      </c>
      <c r="C59" s="79" t="s">
        <v>199</v>
      </c>
      <c r="D59" s="78">
        <v>938.66</v>
      </c>
      <c r="E59" s="77"/>
    </row>
    <row r="60" spans="1:5" s="31" customFormat="1" ht="19.8" x14ac:dyDescent="0.3">
      <c r="A60" s="77" t="s">
        <v>108</v>
      </c>
      <c r="B60" s="77" t="s">
        <v>107</v>
      </c>
      <c r="C60" s="79" t="s">
        <v>201</v>
      </c>
      <c r="D60" s="78">
        <v>876.74</v>
      </c>
      <c r="E60" s="77"/>
    </row>
    <row r="61" spans="1:5" s="31" customFormat="1" ht="19.8" x14ac:dyDescent="0.3">
      <c r="A61" s="77" t="s">
        <v>108</v>
      </c>
      <c r="B61" s="77" t="s">
        <v>107</v>
      </c>
      <c r="C61" s="79" t="s">
        <v>224</v>
      </c>
      <c r="D61" s="78">
        <v>1158.3499999999999</v>
      </c>
      <c r="E61" s="77"/>
    </row>
    <row r="62" spans="1:5" s="31" customFormat="1" ht="19.8" x14ac:dyDescent="0.3">
      <c r="A62" s="77" t="s">
        <v>108</v>
      </c>
      <c r="B62" s="77" t="s">
        <v>107</v>
      </c>
      <c r="C62" s="79" t="s">
        <v>253</v>
      </c>
      <c r="D62" s="78">
        <v>933.68</v>
      </c>
      <c r="E62" s="77"/>
    </row>
    <row r="63" spans="1:5" s="31" customFormat="1" ht="19.8" x14ac:dyDescent="0.3">
      <c r="A63" s="77" t="s">
        <v>108</v>
      </c>
      <c r="B63" s="77" t="s">
        <v>107</v>
      </c>
      <c r="C63" s="79" t="s">
        <v>258</v>
      </c>
      <c r="D63" s="78">
        <v>333.79</v>
      </c>
      <c r="E63" s="77"/>
    </row>
    <row r="64" spans="1:5" s="31" customFormat="1" ht="19.8" x14ac:dyDescent="0.3">
      <c r="A64" s="77" t="s">
        <v>108</v>
      </c>
      <c r="B64" s="77" t="s">
        <v>107</v>
      </c>
      <c r="C64" s="79" t="s">
        <v>36</v>
      </c>
      <c r="D64" s="78">
        <v>924.39</v>
      </c>
      <c r="E64" s="77"/>
    </row>
    <row r="65" spans="1:5" s="31" customFormat="1" ht="19.8" x14ac:dyDescent="0.3">
      <c r="A65" s="299" t="str">
        <f>_xlfn.CONCAT(A64," Total")</f>
        <v>Beaumont Total</v>
      </c>
      <c r="B65" s="299"/>
      <c r="C65" s="299"/>
      <c r="D65" s="322">
        <v>6653.2900000000009</v>
      </c>
      <c r="E65" s="77"/>
    </row>
    <row r="66" spans="1:5" s="31" customFormat="1" ht="19.8" x14ac:dyDescent="0.3">
      <c r="A66" s="77" t="s">
        <v>95</v>
      </c>
      <c r="B66" s="77" t="s">
        <v>94</v>
      </c>
      <c r="C66" s="77" t="s">
        <v>93</v>
      </c>
      <c r="D66" s="78">
        <v>944.45</v>
      </c>
      <c r="E66" s="77"/>
    </row>
    <row r="67" spans="1:5" s="31" customFormat="1" ht="19.8" x14ac:dyDescent="0.3">
      <c r="A67" s="77" t="s">
        <v>95</v>
      </c>
      <c r="B67" s="77" t="s">
        <v>94</v>
      </c>
      <c r="C67" s="77" t="s">
        <v>115</v>
      </c>
      <c r="D67" s="78">
        <v>1262.9100000000001</v>
      </c>
      <c r="E67" s="77"/>
    </row>
    <row r="68" spans="1:5" s="31" customFormat="1" ht="19.8" x14ac:dyDescent="0.3">
      <c r="A68" s="77" t="s">
        <v>95</v>
      </c>
      <c r="B68" s="77" t="s">
        <v>94</v>
      </c>
      <c r="C68" s="77" t="s">
        <v>122</v>
      </c>
      <c r="D68" s="78">
        <v>937.75</v>
      </c>
      <c r="E68" s="77"/>
    </row>
    <row r="69" spans="1:5" s="31" customFormat="1" ht="19.8" x14ac:dyDescent="0.3">
      <c r="A69" s="77" t="s">
        <v>95</v>
      </c>
      <c r="B69" s="77" t="s">
        <v>94</v>
      </c>
      <c r="C69" s="77" t="s">
        <v>145</v>
      </c>
      <c r="D69" s="78">
        <v>926.51</v>
      </c>
      <c r="E69" s="77"/>
    </row>
    <row r="70" spans="1:5" s="31" customFormat="1" ht="19.8" x14ac:dyDescent="0.3">
      <c r="A70" s="77" t="s">
        <v>95</v>
      </c>
      <c r="B70" s="77" t="s">
        <v>94</v>
      </c>
      <c r="C70" s="77" t="s">
        <v>219</v>
      </c>
      <c r="D70" s="78">
        <v>712.53</v>
      </c>
      <c r="E70" s="77"/>
    </row>
    <row r="71" spans="1:5" s="31" customFormat="1" ht="19.8" x14ac:dyDescent="0.3">
      <c r="A71" s="77" t="s">
        <v>95</v>
      </c>
      <c r="B71" s="77" t="s">
        <v>94</v>
      </c>
      <c r="C71" s="77" t="s">
        <v>237</v>
      </c>
      <c r="D71" s="78">
        <v>1065.5999999999999</v>
      </c>
      <c r="E71" s="77"/>
    </row>
    <row r="72" spans="1:5" s="31" customFormat="1" ht="19.8" x14ac:dyDescent="0.3">
      <c r="A72" s="77" t="s">
        <v>95</v>
      </c>
      <c r="B72" s="77" t="s">
        <v>94</v>
      </c>
      <c r="C72" s="77" t="s">
        <v>244</v>
      </c>
      <c r="D72" s="78">
        <v>748.23</v>
      </c>
      <c r="E72" s="77"/>
    </row>
    <row r="73" spans="1:5" s="31" customFormat="1" ht="19.8" x14ac:dyDescent="0.3">
      <c r="A73" s="77" t="s">
        <v>95</v>
      </c>
      <c r="B73" s="77" t="s">
        <v>94</v>
      </c>
      <c r="C73" s="77" t="s">
        <v>283</v>
      </c>
      <c r="D73" s="78">
        <v>1135.31</v>
      </c>
      <c r="E73" s="77"/>
    </row>
    <row r="74" spans="1:5" s="31" customFormat="1" ht="19.8" x14ac:dyDescent="0.3">
      <c r="A74" s="77" t="s">
        <v>95</v>
      </c>
      <c r="B74" s="77" t="s">
        <v>94</v>
      </c>
      <c r="C74" s="77" t="s">
        <v>292</v>
      </c>
      <c r="D74" s="78">
        <v>896.72</v>
      </c>
      <c r="E74" s="77"/>
    </row>
    <row r="75" spans="1:5" s="31" customFormat="1" ht="19.8" x14ac:dyDescent="0.3">
      <c r="A75" s="299" t="str">
        <f>_xlfn.CONCAT(A74," Total")</f>
        <v>Brownwood Total</v>
      </c>
      <c r="B75" s="299"/>
      <c r="C75" s="299"/>
      <c r="D75" s="322">
        <v>8630.0099999999984</v>
      </c>
      <c r="E75" s="77"/>
    </row>
    <row r="76" spans="1:5" s="31" customFormat="1" ht="19.8" x14ac:dyDescent="0.3">
      <c r="A76" s="77" t="s">
        <v>83</v>
      </c>
      <c r="B76" s="77" t="s">
        <v>82</v>
      </c>
      <c r="C76" s="77" t="s">
        <v>81</v>
      </c>
      <c r="D76" s="78">
        <v>586.14</v>
      </c>
      <c r="E76" s="77"/>
    </row>
    <row r="77" spans="1:5" s="31" customFormat="1" ht="19.8" x14ac:dyDescent="0.3">
      <c r="A77" s="77" t="s">
        <v>83</v>
      </c>
      <c r="B77" s="77" t="s">
        <v>82</v>
      </c>
      <c r="C77" s="77" t="s">
        <v>96</v>
      </c>
      <c r="D77" s="78">
        <v>659.08</v>
      </c>
      <c r="E77" s="77"/>
    </row>
    <row r="78" spans="1:5" s="31" customFormat="1" ht="19.8" x14ac:dyDescent="0.3">
      <c r="A78" s="77" t="s">
        <v>83</v>
      </c>
      <c r="B78" s="77" t="s">
        <v>82</v>
      </c>
      <c r="C78" s="77" t="s">
        <v>160</v>
      </c>
      <c r="D78" s="78">
        <v>877.73</v>
      </c>
      <c r="E78" s="77"/>
    </row>
    <row r="79" spans="1:5" s="31" customFormat="1" ht="19.8" x14ac:dyDescent="0.3">
      <c r="A79" s="77" t="s">
        <v>83</v>
      </c>
      <c r="B79" s="77" t="s">
        <v>82</v>
      </c>
      <c r="C79" s="77" t="s">
        <v>172</v>
      </c>
      <c r="D79" s="78">
        <v>787.47</v>
      </c>
      <c r="E79" s="78"/>
    </row>
    <row r="80" spans="1:5" s="31" customFormat="1" ht="19.8" x14ac:dyDescent="0.3">
      <c r="A80" s="77" t="s">
        <v>83</v>
      </c>
      <c r="B80" s="77" t="s">
        <v>82</v>
      </c>
      <c r="C80" s="77" t="s">
        <v>223</v>
      </c>
      <c r="D80" s="78">
        <v>1073.1600000000001</v>
      </c>
      <c r="E80" s="77"/>
    </row>
    <row r="81" spans="1:5" s="31" customFormat="1" ht="19.8" x14ac:dyDescent="0.3">
      <c r="A81" s="77" t="s">
        <v>83</v>
      </c>
      <c r="B81" s="77" t="s">
        <v>82</v>
      </c>
      <c r="C81" s="77" t="s">
        <v>231</v>
      </c>
      <c r="D81" s="78">
        <v>466.07</v>
      </c>
      <c r="E81" s="77"/>
    </row>
    <row r="82" spans="1:5" s="31" customFormat="1" ht="19.8" x14ac:dyDescent="0.3">
      <c r="A82" s="77" t="s">
        <v>83</v>
      </c>
      <c r="B82" s="77" t="s">
        <v>82</v>
      </c>
      <c r="C82" s="77" t="s">
        <v>243</v>
      </c>
      <c r="D82" s="78">
        <v>1016.36</v>
      </c>
      <c r="E82" s="77"/>
    </row>
    <row r="83" spans="1:5" s="31" customFormat="1" ht="19.8" x14ac:dyDescent="0.3">
      <c r="A83" s="77" t="s">
        <v>83</v>
      </c>
      <c r="B83" s="77" t="s">
        <v>82</v>
      </c>
      <c r="C83" s="77" t="s">
        <v>275</v>
      </c>
      <c r="D83" s="78">
        <v>855.16</v>
      </c>
      <c r="E83" s="77"/>
    </row>
    <row r="84" spans="1:5" s="31" customFormat="1" ht="19.8" x14ac:dyDescent="0.3">
      <c r="A84" s="77" t="s">
        <v>83</v>
      </c>
      <c r="B84" s="77" t="s">
        <v>82</v>
      </c>
      <c r="C84" s="77" t="s">
        <v>312</v>
      </c>
      <c r="D84" s="78">
        <v>784.22</v>
      </c>
      <c r="E84" s="77"/>
    </row>
    <row r="85" spans="1:5" s="31" customFormat="1" ht="19.8" x14ac:dyDescent="0.3">
      <c r="A85" s="77" t="s">
        <v>83</v>
      </c>
      <c r="B85" s="77" t="s">
        <v>82</v>
      </c>
      <c r="C85" s="77" t="s">
        <v>315</v>
      </c>
      <c r="D85" s="78">
        <v>604.19000000000005</v>
      </c>
      <c r="E85" s="77"/>
    </row>
    <row r="86" spans="1:5" s="31" customFormat="1" ht="19.8" x14ac:dyDescent="0.3">
      <c r="A86" s="299" t="str">
        <f>_xlfn.CONCAT(A85," Total")</f>
        <v>Bryan Total</v>
      </c>
      <c r="B86" s="299"/>
      <c r="C86" s="299"/>
      <c r="D86" s="322">
        <v>7709.58</v>
      </c>
      <c r="E86" s="77"/>
    </row>
    <row r="87" spans="1:5" s="31" customFormat="1" ht="19.8" x14ac:dyDescent="0.3">
      <c r="A87" s="77" t="s">
        <v>89</v>
      </c>
      <c r="B87" s="77" t="s">
        <v>88</v>
      </c>
      <c r="C87" s="77" t="s">
        <v>87</v>
      </c>
      <c r="D87" s="78">
        <v>900</v>
      </c>
      <c r="E87" s="77"/>
    </row>
    <row r="88" spans="1:5" s="31" customFormat="1" ht="19.8" x14ac:dyDescent="0.3">
      <c r="A88" s="77" t="s">
        <v>89</v>
      </c>
      <c r="B88" s="77" t="s">
        <v>88</v>
      </c>
      <c r="C88" s="77" t="s">
        <v>89</v>
      </c>
      <c r="D88" s="78">
        <v>696.51</v>
      </c>
      <c r="E88" s="77"/>
    </row>
    <row r="89" spans="1:5" s="31" customFormat="1" ht="19.8" x14ac:dyDescent="0.3">
      <c r="A89" s="77" t="s">
        <v>89</v>
      </c>
      <c r="B89" s="77" t="s">
        <v>88</v>
      </c>
      <c r="C89" s="77" t="s">
        <v>119</v>
      </c>
      <c r="D89" s="78">
        <v>918.44</v>
      </c>
      <c r="E89" s="77"/>
    </row>
    <row r="90" spans="1:5" s="31" customFormat="1" ht="19.8" x14ac:dyDescent="0.3">
      <c r="A90" s="77" t="s">
        <v>89</v>
      </c>
      <c r="B90" s="77" t="s">
        <v>88</v>
      </c>
      <c r="C90" s="77" t="s">
        <v>126</v>
      </c>
      <c r="D90" s="78">
        <v>900.56</v>
      </c>
      <c r="E90" s="77"/>
    </row>
    <row r="91" spans="1:5" s="31" customFormat="1" ht="19.8" x14ac:dyDescent="0.3">
      <c r="A91" s="77" t="s">
        <v>89</v>
      </c>
      <c r="B91" s="77" t="s">
        <v>88</v>
      </c>
      <c r="C91" s="77" t="s">
        <v>139</v>
      </c>
      <c r="D91" s="78">
        <v>901.72</v>
      </c>
      <c r="E91" s="77"/>
    </row>
    <row r="92" spans="1:5" s="31" customFormat="1" ht="19.8" x14ac:dyDescent="0.3">
      <c r="A92" s="77" t="s">
        <v>89</v>
      </c>
      <c r="B92" s="77" t="s">
        <v>88</v>
      </c>
      <c r="C92" s="77" t="s">
        <v>143</v>
      </c>
      <c r="D92" s="78">
        <v>927.04</v>
      </c>
      <c r="E92" s="77"/>
    </row>
    <row r="93" spans="1:5" s="31" customFormat="1" ht="19.8" x14ac:dyDescent="0.3">
      <c r="A93" s="77" t="s">
        <v>89</v>
      </c>
      <c r="B93" s="77" t="s">
        <v>88</v>
      </c>
      <c r="C93" s="77" t="s">
        <v>157</v>
      </c>
      <c r="D93" s="78">
        <v>704.4</v>
      </c>
      <c r="E93" s="77"/>
    </row>
    <row r="94" spans="1:5" s="31" customFormat="1" ht="19.8" x14ac:dyDescent="0.3">
      <c r="A94" s="77" t="s">
        <v>89</v>
      </c>
      <c r="B94" s="77" t="s">
        <v>88</v>
      </c>
      <c r="C94" s="77" t="s">
        <v>175</v>
      </c>
      <c r="D94" s="78">
        <v>883.49</v>
      </c>
      <c r="E94" s="77"/>
    </row>
    <row r="95" spans="1:5" s="31" customFormat="1" ht="19.8" x14ac:dyDescent="0.3">
      <c r="A95" s="77" t="s">
        <v>89</v>
      </c>
      <c r="B95" s="77" t="s">
        <v>88</v>
      </c>
      <c r="C95" s="77" t="s">
        <v>178</v>
      </c>
      <c r="D95" s="78">
        <v>695.11</v>
      </c>
      <c r="E95" s="77"/>
    </row>
    <row r="96" spans="1:5" s="31" customFormat="1" ht="19.8" x14ac:dyDescent="0.3">
      <c r="A96" s="77" t="s">
        <v>89</v>
      </c>
      <c r="B96" s="77" t="s">
        <v>88</v>
      </c>
      <c r="C96" s="77" t="s">
        <v>213</v>
      </c>
      <c r="D96" s="78">
        <v>910.87</v>
      </c>
      <c r="E96" s="77"/>
    </row>
    <row r="97" spans="1:5" s="31" customFormat="1" ht="19.8" x14ac:dyDescent="0.3">
      <c r="A97" s="77" t="s">
        <v>89</v>
      </c>
      <c r="B97" s="77" t="s">
        <v>88</v>
      </c>
      <c r="C97" s="77" t="s">
        <v>216</v>
      </c>
      <c r="D97" s="78">
        <v>850.62</v>
      </c>
      <c r="E97" s="77"/>
    </row>
    <row r="98" spans="1:5" s="31" customFormat="1" ht="19.8" x14ac:dyDescent="0.3">
      <c r="A98" s="77" t="s">
        <v>89</v>
      </c>
      <c r="B98" s="77" t="s">
        <v>88</v>
      </c>
      <c r="C98" s="77" t="s">
        <v>250</v>
      </c>
      <c r="D98" s="78">
        <v>989.57</v>
      </c>
      <c r="E98" s="77"/>
    </row>
    <row r="99" spans="1:5" s="31" customFormat="1" ht="19.8" x14ac:dyDescent="0.3">
      <c r="A99" s="77" t="s">
        <v>89</v>
      </c>
      <c r="B99" s="77" t="s">
        <v>88</v>
      </c>
      <c r="C99" s="77" t="s">
        <v>318</v>
      </c>
      <c r="D99" s="78">
        <v>914.53</v>
      </c>
      <c r="E99" s="77"/>
    </row>
    <row r="100" spans="1:5" s="31" customFormat="1" ht="19.8" x14ac:dyDescent="0.3">
      <c r="A100" s="299" t="str">
        <f>_xlfn.CONCAT(A99," Total")</f>
        <v>Childress Total</v>
      </c>
      <c r="B100" s="299"/>
      <c r="C100" s="299"/>
      <c r="D100" s="322">
        <v>11192.86</v>
      </c>
      <c r="E100" s="77"/>
    </row>
    <row r="101" spans="1:5" s="31" customFormat="1" ht="19.8" x14ac:dyDescent="0.3">
      <c r="A101" s="77" t="s">
        <v>45</v>
      </c>
      <c r="B101" s="77" t="s">
        <v>44</v>
      </c>
      <c r="C101" s="77" t="s">
        <v>43</v>
      </c>
      <c r="D101" s="78">
        <v>252.07</v>
      </c>
      <c r="E101" s="77"/>
    </row>
    <row r="102" spans="1:5" s="31" customFormat="1" ht="19.8" x14ac:dyDescent="0.3">
      <c r="A102" s="77" t="s">
        <v>45</v>
      </c>
      <c r="B102" s="77" t="s">
        <v>44</v>
      </c>
      <c r="C102" s="77" t="s">
        <v>65</v>
      </c>
      <c r="D102" s="78">
        <v>880.24</v>
      </c>
      <c r="E102" s="77"/>
    </row>
    <row r="103" spans="1:5" s="31" customFormat="1" ht="19.8" x14ac:dyDescent="0.3">
      <c r="A103" s="77" t="s">
        <v>45</v>
      </c>
      <c r="B103" s="77" t="s">
        <v>44</v>
      </c>
      <c r="C103" s="77" t="s">
        <v>167</v>
      </c>
      <c r="D103" s="78">
        <v>852.01</v>
      </c>
      <c r="E103" s="77"/>
    </row>
    <row r="104" spans="1:5" s="31" customFormat="1" ht="19.8" x14ac:dyDescent="0.3">
      <c r="A104" s="77" t="s">
        <v>45</v>
      </c>
      <c r="B104" s="77" t="s">
        <v>44</v>
      </c>
      <c r="C104" s="77" t="s">
        <v>203</v>
      </c>
      <c r="D104" s="78">
        <v>865.18</v>
      </c>
      <c r="E104" s="77"/>
    </row>
    <row r="105" spans="1:5" s="31" customFormat="1" ht="19.8" x14ac:dyDescent="0.3">
      <c r="A105" s="77" t="s">
        <v>45</v>
      </c>
      <c r="B105" s="77" t="s">
        <v>44</v>
      </c>
      <c r="C105" s="77" t="s">
        <v>206</v>
      </c>
      <c r="D105" s="78">
        <v>747.75</v>
      </c>
      <c r="E105" s="77"/>
    </row>
    <row r="106" spans="1:5" s="31" customFormat="1" ht="19.8" x14ac:dyDescent="0.3">
      <c r="A106" s="77" t="s">
        <v>45</v>
      </c>
      <c r="B106" s="77" t="s">
        <v>44</v>
      </c>
      <c r="C106" s="77" t="s">
        <v>215</v>
      </c>
      <c r="D106" s="78">
        <v>881.31</v>
      </c>
      <c r="E106" s="77"/>
    </row>
    <row r="107" spans="1:5" s="31" customFormat="1" ht="19.8" x14ac:dyDescent="0.3">
      <c r="A107" s="77" t="s">
        <v>45</v>
      </c>
      <c r="B107" s="77" t="s">
        <v>44</v>
      </c>
      <c r="C107" s="77" t="s">
        <v>227</v>
      </c>
      <c r="D107" s="78">
        <v>1039.7</v>
      </c>
      <c r="E107" s="77"/>
    </row>
    <row r="108" spans="1:5" s="31" customFormat="1" ht="19.8" x14ac:dyDescent="0.3">
      <c r="A108" s="77" t="s">
        <v>45</v>
      </c>
      <c r="B108" s="77" t="s">
        <v>44</v>
      </c>
      <c r="C108" s="77" t="s">
        <v>255</v>
      </c>
      <c r="D108" s="78">
        <v>839.25</v>
      </c>
      <c r="E108" s="77"/>
    </row>
    <row r="109" spans="1:5" s="31" customFormat="1" ht="19.8" x14ac:dyDescent="0.3">
      <c r="A109" s="77" t="s">
        <v>45</v>
      </c>
      <c r="B109" s="77" t="s">
        <v>44</v>
      </c>
      <c r="C109" s="77" t="s">
        <v>273</v>
      </c>
      <c r="D109" s="78">
        <v>770.48</v>
      </c>
      <c r="E109" s="77"/>
    </row>
    <row r="110" spans="1:5" s="31" customFormat="1" ht="19.8" x14ac:dyDescent="0.3">
      <c r="A110" s="77" t="s">
        <v>45</v>
      </c>
      <c r="B110" s="77" t="s">
        <v>44</v>
      </c>
      <c r="C110" s="77" t="s">
        <v>282</v>
      </c>
      <c r="D110" s="78">
        <v>693.32</v>
      </c>
      <c r="E110" s="77"/>
    </row>
    <row r="111" spans="1:5" s="31" customFormat="1" ht="19.8" x14ac:dyDescent="0.3">
      <c r="A111" s="299" t="str">
        <f>_xlfn.CONCAT(A110," Total")</f>
        <v>Corpus Christi Total</v>
      </c>
      <c r="B111" s="299"/>
      <c r="C111" s="299"/>
      <c r="D111" s="322">
        <v>7821.3099999999995</v>
      </c>
      <c r="E111" s="77"/>
    </row>
    <row r="112" spans="1:5" s="31" customFormat="1" ht="19.8" x14ac:dyDescent="0.3">
      <c r="A112" s="77" t="s">
        <v>118</v>
      </c>
      <c r="B112" s="77" t="s">
        <v>117</v>
      </c>
      <c r="C112" s="77" t="s">
        <v>116</v>
      </c>
      <c r="D112" s="78">
        <v>841.27</v>
      </c>
      <c r="E112" s="77"/>
    </row>
    <row r="113" spans="1:5" s="31" customFormat="1" ht="19.8" x14ac:dyDescent="0.3">
      <c r="A113" s="77" t="s">
        <v>118</v>
      </c>
      <c r="B113" s="77" t="s">
        <v>117</v>
      </c>
      <c r="C113" s="77" t="s">
        <v>118</v>
      </c>
      <c r="D113" s="78">
        <v>873.2</v>
      </c>
      <c r="E113" s="77"/>
    </row>
    <row r="114" spans="1:5" s="31" customFormat="1" ht="19.8" x14ac:dyDescent="0.3">
      <c r="A114" s="77" t="s">
        <v>118</v>
      </c>
      <c r="B114" s="77" t="s">
        <v>117</v>
      </c>
      <c r="C114" s="77" t="s">
        <v>137</v>
      </c>
      <c r="D114" s="78">
        <v>878.7</v>
      </c>
      <c r="E114" s="77"/>
    </row>
    <row r="115" spans="1:5" s="31" customFormat="1" ht="19.8" x14ac:dyDescent="0.3">
      <c r="A115" s="77" t="s">
        <v>118</v>
      </c>
      <c r="B115" s="77" t="s">
        <v>117</v>
      </c>
      <c r="C115" s="77" t="s">
        <v>148</v>
      </c>
      <c r="D115" s="78">
        <v>935.7</v>
      </c>
      <c r="E115" s="77"/>
    </row>
    <row r="116" spans="1:5" s="31" customFormat="1" ht="19.8" x14ac:dyDescent="0.3">
      <c r="A116" s="77" t="s">
        <v>118</v>
      </c>
      <c r="B116" s="77" t="s">
        <v>117</v>
      </c>
      <c r="C116" s="77" t="s">
        <v>207</v>
      </c>
      <c r="D116" s="78">
        <v>780.69</v>
      </c>
      <c r="E116" s="77"/>
    </row>
    <row r="117" spans="1:5" s="31" customFormat="1" ht="19.8" x14ac:dyDescent="0.3">
      <c r="A117" s="77" t="s">
        <v>118</v>
      </c>
      <c r="B117" s="77" t="s">
        <v>117</v>
      </c>
      <c r="C117" s="77" t="s">
        <v>252</v>
      </c>
      <c r="D117" s="78">
        <v>1009.7</v>
      </c>
      <c r="E117" s="77"/>
    </row>
    <row r="118" spans="1:5" s="31" customFormat="1" ht="19.8" x14ac:dyDescent="0.3">
      <c r="A118" s="77" t="s">
        <v>118</v>
      </c>
      <c r="B118" s="77" t="s">
        <v>117</v>
      </c>
      <c r="C118" s="77" t="s">
        <v>276</v>
      </c>
      <c r="D118" s="78">
        <v>127.21</v>
      </c>
      <c r="E118" s="77"/>
    </row>
    <row r="119" spans="1:5" s="31" customFormat="1" ht="19.8" x14ac:dyDescent="0.3">
      <c r="A119" s="299" t="str">
        <f>_xlfn.CONCAT(A118," Total")</f>
        <v>Dallas Total</v>
      </c>
      <c r="B119" s="299"/>
      <c r="C119" s="299"/>
      <c r="D119" s="322">
        <v>5446.4699999999993</v>
      </c>
      <c r="E119" s="77"/>
    </row>
    <row r="120" spans="1:5" s="31" customFormat="1" ht="19.8" x14ac:dyDescent="0.3">
      <c r="A120" s="77" t="s">
        <v>86</v>
      </c>
      <c r="B120" s="77" t="s">
        <v>85</v>
      </c>
      <c r="C120" s="77" t="s">
        <v>84</v>
      </c>
      <c r="D120" s="78">
        <v>6183.76</v>
      </c>
      <c r="E120" s="77"/>
    </row>
    <row r="121" spans="1:5" s="31" customFormat="1" ht="19.8" x14ac:dyDescent="0.3">
      <c r="A121" s="77" t="s">
        <v>86</v>
      </c>
      <c r="B121" s="77" t="s">
        <v>85</v>
      </c>
      <c r="C121" s="77" t="s">
        <v>130</v>
      </c>
      <c r="D121" s="78">
        <v>3812.16</v>
      </c>
      <c r="E121" s="77"/>
    </row>
    <row r="122" spans="1:5" s="31" customFormat="1" ht="19.8" x14ac:dyDescent="0.3">
      <c r="A122" s="77" t="s">
        <v>86</v>
      </c>
      <c r="B122" s="77" t="s">
        <v>85</v>
      </c>
      <c r="C122" s="77" t="s">
        <v>86</v>
      </c>
      <c r="D122" s="78">
        <v>1013.49</v>
      </c>
      <c r="E122" s="77"/>
    </row>
    <row r="123" spans="1:5" s="31" customFormat="1" ht="19.8" x14ac:dyDescent="0.3">
      <c r="A123" s="77" t="s">
        <v>86</v>
      </c>
      <c r="B123" s="77" t="s">
        <v>85</v>
      </c>
      <c r="C123" s="77" t="s">
        <v>193</v>
      </c>
      <c r="D123" s="78">
        <v>4570.5200000000004</v>
      </c>
      <c r="E123" s="77"/>
    </row>
    <row r="124" spans="1:5" s="31" customFormat="1" ht="19.8" x14ac:dyDescent="0.3">
      <c r="A124" s="77" t="s">
        <v>86</v>
      </c>
      <c r="B124" s="77" t="s">
        <v>85</v>
      </c>
      <c r="C124" s="77" t="s">
        <v>200</v>
      </c>
      <c r="D124" s="78">
        <v>2264.56</v>
      </c>
      <c r="E124" s="77"/>
    </row>
    <row r="125" spans="1:5" s="31" customFormat="1" ht="19.8" x14ac:dyDescent="0.3">
      <c r="A125" s="77" t="s">
        <v>86</v>
      </c>
      <c r="B125" s="77" t="s">
        <v>85</v>
      </c>
      <c r="C125" s="77" t="s">
        <v>266</v>
      </c>
      <c r="D125" s="78">
        <v>3855.25</v>
      </c>
      <c r="E125" s="77"/>
    </row>
    <row r="126" spans="1:5" s="31" customFormat="1" ht="19.8" x14ac:dyDescent="0.3">
      <c r="A126" s="299" t="str">
        <f>_xlfn.CONCAT(A125," Total")</f>
        <v>El Paso Total</v>
      </c>
      <c r="B126" s="299"/>
      <c r="C126" s="299"/>
      <c r="D126" s="322">
        <v>21699.74</v>
      </c>
      <c r="E126" s="77"/>
    </row>
    <row r="127" spans="1:5" s="31" customFormat="1" ht="19.8" x14ac:dyDescent="0.3">
      <c r="A127" s="77" t="s">
        <v>151</v>
      </c>
      <c r="B127" s="77" t="s">
        <v>150</v>
      </c>
      <c r="C127" s="77" t="s">
        <v>149</v>
      </c>
      <c r="D127" s="78">
        <v>1083.18</v>
      </c>
      <c r="E127" s="77"/>
    </row>
    <row r="128" spans="1:5" s="31" customFormat="1" ht="19.8" x14ac:dyDescent="0.3">
      <c r="A128" s="77" t="s">
        <v>151</v>
      </c>
      <c r="B128" s="77" t="s">
        <v>150</v>
      </c>
      <c r="C128" s="77" t="s">
        <v>190</v>
      </c>
      <c r="D128" s="78">
        <v>420.74</v>
      </c>
      <c r="E128" s="77"/>
    </row>
    <row r="129" spans="1:5" s="31" customFormat="1" ht="19.8" x14ac:dyDescent="0.3">
      <c r="A129" s="77" t="s">
        <v>151</v>
      </c>
      <c r="B129" s="77" t="s">
        <v>150</v>
      </c>
      <c r="C129" s="77" t="s">
        <v>197</v>
      </c>
      <c r="D129" s="78">
        <v>910.97</v>
      </c>
      <c r="E129" s="77"/>
    </row>
    <row r="130" spans="1:5" s="31" customFormat="1" ht="19.8" x14ac:dyDescent="0.3">
      <c r="A130" s="77" t="s">
        <v>151</v>
      </c>
      <c r="B130" s="77" t="s">
        <v>150</v>
      </c>
      <c r="C130" s="77" t="s">
        <v>204</v>
      </c>
      <c r="D130" s="78">
        <v>725.05</v>
      </c>
      <c r="E130" s="77"/>
    </row>
    <row r="131" spans="1:5" s="31" customFormat="1" ht="19.8" x14ac:dyDescent="0.3">
      <c r="A131" s="77" t="s">
        <v>151</v>
      </c>
      <c r="B131" s="77" t="s">
        <v>150</v>
      </c>
      <c r="C131" s="77" t="s">
        <v>259</v>
      </c>
      <c r="D131" s="78">
        <v>952.55</v>
      </c>
      <c r="E131" s="77"/>
    </row>
    <row r="132" spans="1:5" s="31" customFormat="1" ht="19.8" x14ac:dyDescent="0.3">
      <c r="A132" s="77" t="s">
        <v>151</v>
      </c>
      <c r="B132" s="77" t="s">
        <v>150</v>
      </c>
      <c r="C132" s="77" t="s">
        <v>261</v>
      </c>
      <c r="D132" s="78">
        <v>903.72</v>
      </c>
      <c r="E132" s="77"/>
    </row>
    <row r="133" spans="1:5" s="31" customFormat="1" ht="19.8" x14ac:dyDescent="0.3">
      <c r="A133" s="77" t="s">
        <v>151</v>
      </c>
      <c r="B133" s="77" t="s">
        <v>150</v>
      </c>
      <c r="C133" s="77" t="s">
        <v>290</v>
      </c>
      <c r="D133" s="78">
        <v>186.21</v>
      </c>
      <c r="E133" s="77"/>
    </row>
    <row r="134" spans="1:5" s="31" customFormat="1" ht="19.8" x14ac:dyDescent="0.3">
      <c r="A134" s="77" t="s">
        <v>151</v>
      </c>
      <c r="B134" s="77" t="s">
        <v>150</v>
      </c>
      <c r="C134" s="77" t="s">
        <v>297</v>
      </c>
      <c r="D134" s="78">
        <v>865.25</v>
      </c>
      <c r="E134" s="77"/>
    </row>
    <row r="135" spans="1:5" s="31" customFormat="1" ht="19.8" x14ac:dyDescent="0.3">
      <c r="A135" s="77" t="s">
        <v>151</v>
      </c>
      <c r="B135" s="77" t="s">
        <v>150</v>
      </c>
      <c r="C135" s="77" t="s">
        <v>325</v>
      </c>
      <c r="D135" s="78">
        <v>904.4</v>
      </c>
      <c r="E135" s="77"/>
    </row>
    <row r="136" spans="1:5" s="31" customFormat="1" ht="19.8" x14ac:dyDescent="0.3">
      <c r="A136" s="299" t="str">
        <f>_xlfn.CONCAT(A135," Total")</f>
        <v>Fort Worth Total</v>
      </c>
      <c r="B136" s="299"/>
      <c r="C136" s="299"/>
      <c r="D136" s="322">
        <v>6952.0700000000006</v>
      </c>
      <c r="E136" s="77"/>
    </row>
    <row r="137" spans="1:5" s="31" customFormat="1" ht="19.8" x14ac:dyDescent="0.3">
      <c r="A137" s="77" t="s">
        <v>80</v>
      </c>
      <c r="B137" s="77" t="s">
        <v>79</v>
      </c>
      <c r="C137" s="77" t="s">
        <v>78</v>
      </c>
      <c r="D137" s="78">
        <v>1363.27</v>
      </c>
      <c r="E137" s="77"/>
    </row>
    <row r="138" spans="1:5" s="31" customFormat="1" ht="19.8" x14ac:dyDescent="0.3">
      <c r="A138" s="77" t="s">
        <v>80</v>
      </c>
      <c r="B138" s="77" t="s">
        <v>79</v>
      </c>
      <c r="C138" s="77" t="s">
        <v>158</v>
      </c>
      <c r="D138" s="78">
        <v>861.77</v>
      </c>
      <c r="E138" s="77"/>
    </row>
    <row r="139" spans="1:5" s="31" customFormat="1" ht="19.8" x14ac:dyDescent="0.3">
      <c r="A139" s="77" t="s">
        <v>80</v>
      </c>
      <c r="B139" s="77" t="s">
        <v>79</v>
      </c>
      <c r="C139" s="77" t="s">
        <v>163</v>
      </c>
      <c r="D139" s="78">
        <v>379.41</v>
      </c>
      <c r="E139" s="77"/>
    </row>
    <row r="140" spans="1:5" s="31" customFormat="1" ht="19.8" x14ac:dyDescent="0.3">
      <c r="A140" s="77" t="s">
        <v>80</v>
      </c>
      <c r="B140" s="77" t="s">
        <v>79</v>
      </c>
      <c r="C140" s="77" t="s">
        <v>180</v>
      </c>
      <c r="D140" s="78">
        <v>1707.02</v>
      </c>
      <c r="E140" s="77"/>
    </row>
    <row r="141" spans="1:5" s="31" customFormat="1" ht="19.8" x14ac:dyDescent="0.3">
      <c r="A141" s="77" t="s">
        <v>80</v>
      </c>
      <c r="B141" s="77" t="s">
        <v>79</v>
      </c>
      <c r="C141" s="77" t="s">
        <v>247</v>
      </c>
      <c r="D141" s="78">
        <v>1042.1099999999999</v>
      </c>
      <c r="E141" s="77"/>
    </row>
    <row r="142" spans="1:5" s="31" customFormat="1" ht="19.8" x14ac:dyDescent="0.3">
      <c r="A142" s="77" t="s">
        <v>80</v>
      </c>
      <c r="B142" s="77" t="s">
        <v>79</v>
      </c>
      <c r="C142" s="77" t="s">
        <v>313</v>
      </c>
      <c r="D142" s="78">
        <v>513.29999999999995</v>
      </c>
      <c r="E142" s="77"/>
    </row>
    <row r="143" spans="1:5" s="31" customFormat="1" ht="19.8" x14ac:dyDescent="0.3">
      <c r="A143" s="299" t="str">
        <f>_xlfn.CONCAT(A142," Total")</f>
        <v>Houston Total</v>
      </c>
      <c r="B143" s="299"/>
      <c r="C143" s="299"/>
      <c r="D143" s="322">
        <v>5866.8799999999992</v>
      </c>
      <c r="E143" s="77"/>
    </row>
    <row r="144" spans="1:5" s="31" customFormat="1" ht="19.8" x14ac:dyDescent="0.3">
      <c r="A144" s="80" t="s">
        <v>142</v>
      </c>
      <c r="B144" s="77" t="s">
        <v>141</v>
      </c>
      <c r="C144" s="77" t="s">
        <v>140</v>
      </c>
      <c r="D144" s="78">
        <v>1328.89</v>
      </c>
      <c r="E144" s="77"/>
    </row>
    <row r="145" spans="1:5" s="31" customFormat="1" ht="19.8" x14ac:dyDescent="0.3">
      <c r="A145" s="80" t="s">
        <v>142</v>
      </c>
      <c r="B145" s="77" t="s">
        <v>141</v>
      </c>
      <c r="C145" s="77" t="s">
        <v>144</v>
      </c>
      <c r="D145" s="78">
        <v>1793.48</v>
      </c>
      <c r="E145" s="77"/>
    </row>
    <row r="146" spans="1:5" s="31" customFormat="1" ht="19.8" x14ac:dyDescent="0.3">
      <c r="A146" s="80" t="s">
        <v>142</v>
      </c>
      <c r="B146" s="77" t="s">
        <v>141</v>
      </c>
      <c r="C146" s="77" t="s">
        <v>214</v>
      </c>
      <c r="D146" s="78">
        <v>1360.53</v>
      </c>
      <c r="E146" s="77"/>
    </row>
    <row r="147" spans="1:5" s="31" customFormat="1" ht="19.8" x14ac:dyDescent="0.3">
      <c r="A147" s="80" t="s">
        <v>142</v>
      </c>
      <c r="B147" s="77" t="s">
        <v>141</v>
      </c>
      <c r="C147" s="77" t="s">
        <v>220</v>
      </c>
      <c r="D147" s="78">
        <v>1486.7</v>
      </c>
      <c r="E147" s="77"/>
    </row>
    <row r="148" spans="1:5" s="31" customFormat="1" ht="19.8" x14ac:dyDescent="0.3">
      <c r="A148" s="80" t="s">
        <v>142</v>
      </c>
      <c r="B148" s="77" t="s">
        <v>141</v>
      </c>
      <c r="C148" s="77" t="s">
        <v>236</v>
      </c>
      <c r="D148" s="78">
        <v>1279.48</v>
      </c>
      <c r="E148" s="77"/>
    </row>
    <row r="149" spans="1:5" s="31" customFormat="1" ht="19.8" x14ac:dyDescent="0.3">
      <c r="A149" s="80" t="s">
        <v>142</v>
      </c>
      <c r="B149" s="77" t="s">
        <v>141</v>
      </c>
      <c r="C149" s="77" t="s">
        <v>309</v>
      </c>
      <c r="D149" s="78">
        <v>3144.75</v>
      </c>
      <c r="E149" s="77"/>
    </row>
    <row r="150" spans="1:5" s="31" customFormat="1" ht="19.8" x14ac:dyDescent="0.3">
      <c r="A150" s="80" t="s">
        <v>142</v>
      </c>
      <c r="B150" s="77" t="s">
        <v>141</v>
      </c>
      <c r="C150" s="77" t="s">
        <v>316</v>
      </c>
      <c r="D150" s="78">
        <v>3361.48</v>
      </c>
      <c r="E150" s="77"/>
    </row>
    <row r="151" spans="1:5" s="31" customFormat="1" ht="19.8" x14ac:dyDescent="0.3">
      <c r="A151" s="80" t="s">
        <v>142</v>
      </c>
      <c r="B151" s="77" t="s">
        <v>141</v>
      </c>
      <c r="C151" s="77" t="s">
        <v>329</v>
      </c>
      <c r="D151" s="78">
        <v>1297.4100000000001</v>
      </c>
      <c r="E151" s="77"/>
    </row>
    <row r="152" spans="1:5" s="31" customFormat="1" ht="19.8" x14ac:dyDescent="0.3">
      <c r="A152" s="299" t="str">
        <f>_xlfn.CONCAT(A151," Total")</f>
        <v>Laredo Total</v>
      </c>
      <c r="B152" s="299"/>
      <c r="C152" s="299"/>
      <c r="D152" s="322">
        <v>15052.72</v>
      </c>
      <c r="E152" s="77"/>
    </row>
    <row r="153" spans="1:5" s="31" customFormat="1" ht="19.8" x14ac:dyDescent="0.3">
      <c r="A153" s="80" t="s">
        <v>60</v>
      </c>
      <c r="B153" s="77" t="s">
        <v>59</v>
      </c>
      <c r="C153" s="77" t="s">
        <v>58</v>
      </c>
      <c r="D153" s="78">
        <v>826.97</v>
      </c>
      <c r="E153" s="77"/>
    </row>
    <row r="154" spans="1:5" s="31" customFormat="1" ht="19.8" x14ac:dyDescent="0.3">
      <c r="A154" s="80" t="s">
        <v>60</v>
      </c>
      <c r="B154" s="77" t="s">
        <v>59</v>
      </c>
      <c r="C154" s="77" t="s">
        <v>105</v>
      </c>
      <c r="D154" s="78">
        <v>894.44</v>
      </c>
      <c r="E154" s="77"/>
    </row>
    <row r="155" spans="1:5" s="31" customFormat="1" ht="19.8" x14ac:dyDescent="0.3">
      <c r="A155" s="80" t="s">
        <v>60</v>
      </c>
      <c r="B155" s="77" t="s">
        <v>59</v>
      </c>
      <c r="C155" s="77" t="s">
        <v>111</v>
      </c>
      <c r="D155" s="78">
        <v>775.08</v>
      </c>
      <c r="E155" s="77"/>
    </row>
    <row r="156" spans="1:5" s="31" customFormat="1" ht="19.8" x14ac:dyDescent="0.3">
      <c r="A156" s="80" t="s">
        <v>60</v>
      </c>
      <c r="B156" s="77" t="s">
        <v>59</v>
      </c>
      <c r="C156" s="77" t="s">
        <v>129</v>
      </c>
      <c r="D156" s="78">
        <v>900.2</v>
      </c>
      <c r="E156" s="77"/>
    </row>
    <row r="157" spans="1:5" s="31" customFormat="1" ht="19.8" x14ac:dyDescent="0.3">
      <c r="A157" s="80" t="s">
        <v>60</v>
      </c>
      <c r="B157" s="77" t="s">
        <v>59</v>
      </c>
      <c r="C157" s="77" t="s">
        <v>132</v>
      </c>
      <c r="D157" s="78">
        <v>900.31</v>
      </c>
      <c r="E157" s="77"/>
    </row>
    <row r="158" spans="1:5" s="31" customFormat="1" ht="19.8" x14ac:dyDescent="0.3">
      <c r="A158" s="80" t="s">
        <v>60</v>
      </c>
      <c r="B158" s="77" t="s">
        <v>59</v>
      </c>
      <c r="C158" s="77" t="s">
        <v>156</v>
      </c>
      <c r="D158" s="78">
        <v>992.14</v>
      </c>
      <c r="E158" s="77"/>
    </row>
    <row r="159" spans="1:5" s="31" customFormat="1" ht="19.8" x14ac:dyDescent="0.3">
      <c r="A159" s="80" t="s">
        <v>60</v>
      </c>
      <c r="B159" s="77" t="s">
        <v>59</v>
      </c>
      <c r="C159" s="77" t="s">
        <v>162</v>
      </c>
      <c r="D159" s="78">
        <v>1502.36</v>
      </c>
      <c r="E159" s="77"/>
    </row>
    <row r="160" spans="1:5" s="31" customFormat="1" ht="19.8" x14ac:dyDescent="0.3">
      <c r="A160" s="80" t="s">
        <v>60</v>
      </c>
      <c r="B160" s="77" t="s">
        <v>59</v>
      </c>
      <c r="C160" s="77" t="s">
        <v>164</v>
      </c>
      <c r="D160" s="78">
        <v>893.42</v>
      </c>
      <c r="E160" s="77"/>
    </row>
    <row r="161" spans="1:5" s="31" customFormat="1" ht="19.8" x14ac:dyDescent="0.3">
      <c r="A161" s="80" t="s">
        <v>60</v>
      </c>
      <c r="B161" s="77" t="s">
        <v>59</v>
      </c>
      <c r="C161" s="77" t="s">
        <v>174</v>
      </c>
      <c r="D161" s="78">
        <v>1004.68</v>
      </c>
      <c r="E161" s="77"/>
    </row>
    <row r="162" spans="1:5" s="31" customFormat="1" ht="19.8" x14ac:dyDescent="0.3">
      <c r="A162" s="80" t="s">
        <v>60</v>
      </c>
      <c r="B162" s="77" t="s">
        <v>59</v>
      </c>
      <c r="C162" s="77" t="s">
        <v>189</v>
      </c>
      <c r="D162" s="78">
        <v>908.39</v>
      </c>
      <c r="E162" s="77"/>
    </row>
    <row r="163" spans="1:5" s="31" customFormat="1" ht="19.8" x14ac:dyDescent="0.3">
      <c r="A163" s="80" t="s">
        <v>60</v>
      </c>
      <c r="B163" s="77" t="s">
        <v>59</v>
      </c>
      <c r="C163" s="77" t="s">
        <v>218</v>
      </c>
      <c r="D163" s="78">
        <v>1016.18</v>
      </c>
      <c r="E163" s="77"/>
    </row>
    <row r="164" spans="1:5" s="31" customFormat="1" ht="19.8" x14ac:dyDescent="0.3">
      <c r="A164" s="80" t="s">
        <v>60</v>
      </c>
      <c r="B164" s="77" t="s">
        <v>59</v>
      </c>
      <c r="C164" s="77" t="s">
        <v>60</v>
      </c>
      <c r="D164" s="78">
        <v>895.6</v>
      </c>
      <c r="E164" s="77"/>
    </row>
    <row r="165" spans="1:5" s="31" customFormat="1" ht="19.8" x14ac:dyDescent="0.3">
      <c r="A165" s="80" t="s">
        <v>60</v>
      </c>
      <c r="B165" s="77" t="s">
        <v>59</v>
      </c>
      <c r="C165" s="77" t="s">
        <v>230</v>
      </c>
      <c r="D165" s="78">
        <v>891.87</v>
      </c>
      <c r="E165" s="77"/>
    </row>
    <row r="166" spans="1:5" s="31" customFormat="1" ht="19.8" x14ac:dyDescent="0.3">
      <c r="A166" s="80" t="s">
        <v>60</v>
      </c>
      <c r="B166" s="77" t="s">
        <v>59</v>
      </c>
      <c r="C166" s="77" t="s">
        <v>262</v>
      </c>
      <c r="D166" s="78">
        <v>880.82</v>
      </c>
      <c r="E166" s="77"/>
    </row>
    <row r="167" spans="1:5" s="31" customFormat="1" ht="19.8" x14ac:dyDescent="0.3">
      <c r="A167" s="80" t="s">
        <v>60</v>
      </c>
      <c r="B167" s="77" t="s">
        <v>59</v>
      </c>
      <c r="C167" s="77" t="s">
        <v>296</v>
      </c>
      <c r="D167" s="78">
        <v>890.16</v>
      </c>
      <c r="E167" s="77"/>
    </row>
    <row r="168" spans="1:5" s="31" customFormat="1" ht="19.8" x14ac:dyDescent="0.3">
      <c r="A168" s="80" t="s">
        <v>60</v>
      </c>
      <c r="B168" s="77" t="s">
        <v>59</v>
      </c>
      <c r="C168" s="77" t="s">
        <v>300</v>
      </c>
      <c r="D168" s="78">
        <v>888.85</v>
      </c>
      <c r="E168" s="77"/>
    </row>
    <row r="169" spans="1:5" s="31" customFormat="1" ht="19.8" x14ac:dyDescent="0.3">
      <c r="A169" s="80" t="s">
        <v>60</v>
      </c>
      <c r="B169" s="77" t="s">
        <v>59</v>
      </c>
      <c r="C169" s="77" t="s">
        <v>57</v>
      </c>
      <c r="D169" s="78">
        <v>799.72</v>
      </c>
      <c r="E169" s="77"/>
    </row>
    <row r="170" spans="1:5" s="31" customFormat="1" ht="19.8" x14ac:dyDescent="0.3">
      <c r="A170" s="299" t="str">
        <f>_xlfn.CONCAT(A169," Total")</f>
        <v>Lubbock Total</v>
      </c>
      <c r="B170" s="299"/>
      <c r="C170" s="299"/>
      <c r="D170" s="322">
        <v>15861.19</v>
      </c>
      <c r="E170" s="77"/>
    </row>
    <row r="171" spans="1:5" s="31" customFormat="1" ht="19.8" x14ac:dyDescent="0.3">
      <c r="A171" s="80" t="s">
        <v>42</v>
      </c>
      <c r="B171" s="77" t="s">
        <v>41</v>
      </c>
      <c r="C171" s="77" t="s">
        <v>40</v>
      </c>
      <c r="D171" s="78">
        <v>797.87</v>
      </c>
      <c r="E171" s="77"/>
    </row>
    <row r="172" spans="1:5" s="31" customFormat="1" ht="19.8" x14ac:dyDescent="0.3">
      <c r="A172" s="80" t="s">
        <v>42</v>
      </c>
      <c r="B172" s="77" t="s">
        <v>41</v>
      </c>
      <c r="C172" s="77" t="s">
        <v>80</v>
      </c>
      <c r="D172" s="78">
        <v>1231</v>
      </c>
      <c r="E172" s="77"/>
    </row>
    <row r="173" spans="1:5" s="31" customFormat="1" ht="19.8" x14ac:dyDescent="0.3">
      <c r="A173" s="80" t="s">
        <v>42</v>
      </c>
      <c r="B173" s="77" t="s">
        <v>41</v>
      </c>
      <c r="C173" s="77" t="s">
        <v>251</v>
      </c>
      <c r="D173" s="78">
        <v>946.32</v>
      </c>
      <c r="E173" s="77"/>
    </row>
    <row r="174" spans="1:5" s="31" customFormat="1" ht="19.8" x14ac:dyDescent="0.3">
      <c r="A174" s="80" t="s">
        <v>42</v>
      </c>
      <c r="B174" s="77" t="s">
        <v>41</v>
      </c>
      <c r="C174" s="77" t="s">
        <v>264</v>
      </c>
      <c r="D174" s="78">
        <v>1057.05</v>
      </c>
      <c r="E174" s="77"/>
    </row>
    <row r="175" spans="1:5" s="31" customFormat="1" ht="19.8" x14ac:dyDescent="0.3">
      <c r="A175" s="80" t="s">
        <v>42</v>
      </c>
      <c r="B175" s="77" t="s">
        <v>41</v>
      </c>
      <c r="C175" s="77" t="s">
        <v>279</v>
      </c>
      <c r="D175" s="78">
        <v>491.71</v>
      </c>
      <c r="E175" s="77"/>
    </row>
    <row r="176" spans="1:5" s="31" customFormat="1" ht="19.8" x14ac:dyDescent="0.3">
      <c r="A176" s="80" t="s">
        <v>42</v>
      </c>
      <c r="B176" s="77" t="s">
        <v>41</v>
      </c>
      <c r="C176" s="77" t="s">
        <v>280</v>
      </c>
      <c r="D176" s="78">
        <v>530.66</v>
      </c>
      <c r="E176" s="77"/>
    </row>
    <row r="177" spans="1:5" s="31" customFormat="1" ht="19.8" x14ac:dyDescent="0.3">
      <c r="A177" s="80" t="s">
        <v>42</v>
      </c>
      <c r="B177" s="77" t="s">
        <v>41</v>
      </c>
      <c r="C177" s="77" t="s">
        <v>281</v>
      </c>
      <c r="D177" s="78">
        <v>569.24</v>
      </c>
      <c r="E177" s="77"/>
    </row>
    <row r="178" spans="1:5" s="31" customFormat="1" ht="19.8" x14ac:dyDescent="0.3">
      <c r="A178" s="80" t="s">
        <v>42</v>
      </c>
      <c r="B178" s="77" t="s">
        <v>41</v>
      </c>
      <c r="C178" s="77" t="s">
        <v>287</v>
      </c>
      <c r="D178" s="78">
        <v>795.59</v>
      </c>
      <c r="E178" s="77"/>
    </row>
    <row r="179" spans="1:5" s="31" customFormat="1" ht="19.8" x14ac:dyDescent="0.3">
      <c r="A179" s="80" t="s">
        <v>42</v>
      </c>
      <c r="B179" s="77" t="s">
        <v>41</v>
      </c>
      <c r="C179" s="77" t="s">
        <v>305</v>
      </c>
      <c r="D179" s="78">
        <v>693.8</v>
      </c>
      <c r="E179" s="77"/>
    </row>
    <row r="180" spans="1:5" s="31" customFormat="1" ht="19.8" x14ac:dyDescent="0.3">
      <c r="A180" s="299" t="str">
        <f>_xlfn.CONCAT(A179," Total")</f>
        <v>Lufkin Total</v>
      </c>
      <c r="B180" s="299"/>
      <c r="C180" s="299"/>
      <c r="D180" s="322">
        <v>7113.24</v>
      </c>
      <c r="E180" s="77"/>
    </row>
    <row r="181" spans="1:5" s="31" customFormat="1" ht="19.8" x14ac:dyDescent="0.3">
      <c r="A181" s="77" t="s">
        <v>39</v>
      </c>
      <c r="B181" s="77" t="s">
        <v>38</v>
      </c>
      <c r="C181" s="77" t="s">
        <v>37</v>
      </c>
      <c r="D181" s="78">
        <v>1500.69</v>
      </c>
      <c r="E181" s="77"/>
    </row>
    <row r="182" spans="1:5" s="31" customFormat="1" ht="19.8" x14ac:dyDescent="0.3">
      <c r="A182" s="77" t="s">
        <v>39</v>
      </c>
      <c r="B182" s="77" t="s">
        <v>38</v>
      </c>
      <c r="C182" s="77" t="s">
        <v>127</v>
      </c>
      <c r="D182" s="78">
        <v>785.07</v>
      </c>
      <c r="E182" s="77"/>
    </row>
    <row r="183" spans="1:5" s="31" customFormat="1" ht="19.8" x14ac:dyDescent="0.3">
      <c r="A183" s="77" t="s">
        <v>39</v>
      </c>
      <c r="B183" s="77" t="s">
        <v>38</v>
      </c>
      <c r="C183" s="77" t="s">
        <v>146</v>
      </c>
      <c r="D183" s="78">
        <v>897.88</v>
      </c>
      <c r="E183" s="77"/>
    </row>
    <row r="184" spans="1:5" s="31" customFormat="1" ht="19.8" x14ac:dyDescent="0.3">
      <c r="A184" s="77" t="s">
        <v>39</v>
      </c>
      <c r="B184" s="77" t="s">
        <v>38</v>
      </c>
      <c r="C184" s="77" t="s">
        <v>229</v>
      </c>
      <c r="D184" s="78">
        <v>668.82</v>
      </c>
      <c r="E184" s="77"/>
    </row>
    <row r="185" spans="1:5" s="31" customFormat="1" ht="19.8" x14ac:dyDescent="0.3">
      <c r="A185" s="77" t="s">
        <v>39</v>
      </c>
      <c r="B185" s="77" t="s">
        <v>38</v>
      </c>
      <c r="C185" s="77" t="s">
        <v>233</v>
      </c>
      <c r="D185" s="78">
        <v>914.96</v>
      </c>
      <c r="E185" s="77"/>
    </row>
    <row r="186" spans="1:5" s="31" customFormat="1" ht="19.8" x14ac:dyDescent="0.3">
      <c r="A186" s="77" t="s">
        <v>39</v>
      </c>
      <c r="B186" s="77" t="s">
        <v>38</v>
      </c>
      <c r="C186" s="77" t="s">
        <v>242</v>
      </c>
      <c r="D186" s="78">
        <v>900.36</v>
      </c>
      <c r="E186" s="77"/>
    </row>
    <row r="187" spans="1:5" s="31" customFormat="1" ht="19.8" x14ac:dyDescent="0.3">
      <c r="A187" s="77" t="s">
        <v>39</v>
      </c>
      <c r="B187" s="77" t="s">
        <v>38</v>
      </c>
      <c r="C187" s="77" t="s">
        <v>263</v>
      </c>
      <c r="D187" s="78">
        <v>4763.84</v>
      </c>
      <c r="E187" s="77"/>
    </row>
    <row r="188" spans="1:5" s="31" customFormat="1" ht="19.8" x14ac:dyDescent="0.3">
      <c r="A188" s="77" t="s">
        <v>39</v>
      </c>
      <c r="B188" s="77" t="s">
        <v>38</v>
      </c>
      <c r="C188" s="77" t="s">
        <v>272</v>
      </c>
      <c r="D188" s="78">
        <v>2635.35</v>
      </c>
      <c r="E188" s="77"/>
    </row>
    <row r="189" spans="1:5" s="31" customFormat="1" ht="19.8" x14ac:dyDescent="0.3">
      <c r="A189" s="77" t="s">
        <v>39</v>
      </c>
      <c r="B189" s="77" t="s">
        <v>38</v>
      </c>
      <c r="C189" s="77" t="s">
        <v>299</v>
      </c>
      <c r="D189" s="78">
        <v>2357.96</v>
      </c>
      <c r="E189" s="77"/>
    </row>
    <row r="190" spans="1:5" s="31" customFormat="1" ht="19.8" x14ac:dyDescent="0.3">
      <c r="A190" s="77" t="s">
        <v>39</v>
      </c>
      <c r="B190" s="77" t="s">
        <v>38</v>
      </c>
      <c r="C190" s="77" t="s">
        <v>307</v>
      </c>
      <c r="D190" s="78">
        <v>1241.32</v>
      </c>
      <c r="E190" s="77"/>
    </row>
    <row r="191" spans="1:5" s="31" customFormat="1" ht="19.8" x14ac:dyDescent="0.3">
      <c r="A191" s="77" t="s">
        <v>39</v>
      </c>
      <c r="B191" s="77" t="s">
        <v>38</v>
      </c>
      <c r="C191" s="77" t="s">
        <v>314</v>
      </c>
      <c r="D191" s="78">
        <v>835.6</v>
      </c>
      <c r="E191" s="77"/>
    </row>
    <row r="192" spans="1:5" s="31" customFormat="1" ht="19.8" x14ac:dyDescent="0.3">
      <c r="A192" s="77" t="s">
        <v>39</v>
      </c>
      <c r="B192" s="77" t="s">
        <v>38</v>
      </c>
      <c r="C192" s="77" t="s">
        <v>324</v>
      </c>
      <c r="D192" s="78">
        <v>841.27</v>
      </c>
      <c r="E192" s="77"/>
    </row>
    <row r="193" spans="1:5" s="31" customFormat="1" ht="19.8" x14ac:dyDescent="0.3">
      <c r="A193" s="299" t="str">
        <f>_xlfn.CONCAT(A192," Total")</f>
        <v>Odessa Total</v>
      </c>
      <c r="B193" s="299"/>
      <c r="C193" s="299"/>
      <c r="D193" s="322">
        <v>18343.12</v>
      </c>
      <c r="E193" s="77"/>
    </row>
    <row r="194" spans="1:5" s="31" customFormat="1" ht="19.8" x14ac:dyDescent="0.3">
      <c r="A194" s="77" t="s">
        <v>136</v>
      </c>
      <c r="B194" s="77" t="s">
        <v>135</v>
      </c>
      <c r="C194" s="77" t="s">
        <v>134</v>
      </c>
      <c r="D194" s="78">
        <v>256.83</v>
      </c>
      <c r="E194" s="77"/>
    </row>
    <row r="195" spans="1:5" s="31" customFormat="1" ht="19.8" x14ac:dyDescent="0.3">
      <c r="A195" s="77" t="s">
        <v>136</v>
      </c>
      <c r="B195" s="77" t="s">
        <v>135</v>
      </c>
      <c r="C195" s="77" t="s">
        <v>153</v>
      </c>
      <c r="D195" s="78">
        <v>890.84</v>
      </c>
      <c r="E195" s="77"/>
    </row>
    <row r="196" spans="1:5" s="31" customFormat="1" ht="19.8" x14ac:dyDescent="0.3">
      <c r="A196" s="77" t="s">
        <v>136</v>
      </c>
      <c r="B196" s="77" t="s">
        <v>135</v>
      </c>
      <c r="C196" s="77" t="s">
        <v>159</v>
      </c>
      <c r="D196" s="78">
        <v>284.39</v>
      </c>
      <c r="E196" s="77"/>
    </row>
    <row r="197" spans="1:5" s="31" customFormat="1" ht="19.8" x14ac:dyDescent="0.3">
      <c r="A197" s="77" t="s">
        <v>136</v>
      </c>
      <c r="B197" s="77" t="s">
        <v>135</v>
      </c>
      <c r="C197" s="77" t="s">
        <v>170</v>
      </c>
      <c r="D197" s="78">
        <v>932.83</v>
      </c>
      <c r="E197" s="77"/>
    </row>
    <row r="198" spans="1:5" s="31" customFormat="1" ht="19.8" x14ac:dyDescent="0.3">
      <c r="A198" s="77" t="s">
        <v>136</v>
      </c>
      <c r="B198" s="77" t="s">
        <v>135</v>
      </c>
      <c r="C198" s="77" t="s">
        <v>191</v>
      </c>
      <c r="D198" s="78">
        <v>767.43</v>
      </c>
      <c r="E198" s="77"/>
    </row>
    <row r="199" spans="1:5" s="31" customFormat="1" ht="19.8" x14ac:dyDescent="0.3">
      <c r="A199" s="77" t="s">
        <v>136</v>
      </c>
      <c r="B199" s="77" t="s">
        <v>135</v>
      </c>
      <c r="C199" s="77" t="s">
        <v>194</v>
      </c>
      <c r="D199" s="78">
        <v>840.42</v>
      </c>
      <c r="E199" s="77"/>
    </row>
    <row r="200" spans="1:5" s="31" customFormat="1" ht="19.8" x14ac:dyDescent="0.3">
      <c r="A200" s="77" t="s">
        <v>136</v>
      </c>
      <c r="B200" s="77" t="s">
        <v>135</v>
      </c>
      <c r="C200" s="77" t="s">
        <v>217</v>
      </c>
      <c r="D200" s="78">
        <v>907.33</v>
      </c>
      <c r="E200" s="77"/>
    </row>
    <row r="201" spans="1:5" s="31" customFormat="1" ht="19.8" x14ac:dyDescent="0.3">
      <c r="A201" s="77" t="s">
        <v>136</v>
      </c>
      <c r="B201" s="77" t="s">
        <v>135</v>
      </c>
      <c r="C201" s="77" t="s">
        <v>267</v>
      </c>
      <c r="D201" s="78">
        <v>229.49</v>
      </c>
      <c r="E201" s="77"/>
    </row>
    <row r="202" spans="1:5" s="31" customFormat="1" ht="19.8" x14ac:dyDescent="0.3">
      <c r="A202" s="77" t="s">
        <v>136</v>
      </c>
      <c r="B202" s="77" t="s">
        <v>135</v>
      </c>
      <c r="C202" s="77" t="s">
        <v>271</v>
      </c>
      <c r="D202" s="78">
        <v>1043.9000000000001</v>
      </c>
      <c r="E202" s="77"/>
    </row>
    <row r="203" spans="1:5" s="31" customFormat="1" ht="19.8" x14ac:dyDescent="0.3">
      <c r="A203" s="299" t="str">
        <f>_xlfn.CONCAT(A202," Total")</f>
        <v>Paris Total</v>
      </c>
      <c r="B203" s="299"/>
      <c r="C203" s="299"/>
      <c r="D203" s="322">
        <v>6153.4599999999991</v>
      </c>
      <c r="E203" s="77"/>
    </row>
    <row r="204" spans="1:5" s="31" customFormat="1" ht="19.8" x14ac:dyDescent="0.3">
      <c r="A204" s="77" t="s">
        <v>92</v>
      </c>
      <c r="B204" s="77" t="s">
        <v>91</v>
      </c>
      <c r="C204" s="77" t="s">
        <v>90</v>
      </c>
      <c r="D204" s="78">
        <v>943.36</v>
      </c>
      <c r="E204" s="77"/>
    </row>
    <row r="205" spans="1:5" s="31" customFormat="1" ht="19.8" x14ac:dyDescent="0.3">
      <c r="A205" s="77" t="s">
        <v>92</v>
      </c>
      <c r="B205" s="77" t="s">
        <v>91</v>
      </c>
      <c r="C205" s="77" t="s">
        <v>101</v>
      </c>
      <c r="D205" s="78">
        <v>891.72</v>
      </c>
      <c r="E205" s="77"/>
    </row>
    <row r="206" spans="1:5" s="31" customFormat="1" ht="19.8" x14ac:dyDescent="0.3">
      <c r="A206" s="77" t="s">
        <v>92</v>
      </c>
      <c r="B206" s="77" t="s">
        <v>91</v>
      </c>
      <c r="C206" s="77" t="s">
        <v>187</v>
      </c>
      <c r="D206" s="78">
        <v>1571.2</v>
      </c>
      <c r="E206" s="77"/>
    </row>
    <row r="207" spans="1:5" s="31" customFormat="1" ht="19.8" x14ac:dyDescent="0.3">
      <c r="A207" s="77" t="s">
        <v>92</v>
      </c>
      <c r="B207" s="77" t="s">
        <v>91</v>
      </c>
      <c r="C207" s="77" t="s">
        <v>202</v>
      </c>
      <c r="D207" s="78">
        <v>1136.17</v>
      </c>
      <c r="E207" s="77"/>
    </row>
    <row r="208" spans="1:5" s="31" customFormat="1" ht="19.8" x14ac:dyDescent="0.3">
      <c r="A208" s="77" t="s">
        <v>92</v>
      </c>
      <c r="B208" s="77" t="s">
        <v>91</v>
      </c>
      <c r="C208" s="77" t="s">
        <v>209</v>
      </c>
      <c r="D208" s="78">
        <v>1458.56</v>
      </c>
      <c r="E208" s="77"/>
    </row>
    <row r="209" spans="1:7" s="31" customFormat="1" ht="19.8" x14ac:dyDescent="0.3">
      <c r="A209" s="77" t="s">
        <v>92</v>
      </c>
      <c r="B209" s="77" t="s">
        <v>91</v>
      </c>
      <c r="C209" s="77" t="s">
        <v>291</v>
      </c>
      <c r="D209" s="78">
        <v>1223.18</v>
      </c>
      <c r="E209" s="77"/>
    </row>
    <row r="210" spans="1:7" s="31" customFormat="1" ht="19.8" x14ac:dyDescent="0.3">
      <c r="A210" s="77" t="s">
        <v>92</v>
      </c>
      <c r="B210" s="77" t="s">
        <v>91</v>
      </c>
      <c r="C210" s="77" t="s">
        <v>321</v>
      </c>
      <c r="D210" s="78">
        <v>590.61</v>
      </c>
      <c r="E210" s="77"/>
    </row>
    <row r="211" spans="1:7" s="31" customFormat="1" ht="19.8" x14ac:dyDescent="0.3">
      <c r="A211" s="77" t="s">
        <v>92</v>
      </c>
      <c r="B211" s="77" t="s">
        <v>91</v>
      </c>
      <c r="C211" s="77" t="s">
        <v>328</v>
      </c>
      <c r="D211" s="78">
        <v>998.41</v>
      </c>
      <c r="E211" s="77"/>
    </row>
    <row r="212" spans="1:7" s="31" customFormat="1" ht="19.8" x14ac:dyDescent="0.3">
      <c r="A212" s="299" t="str">
        <f>_xlfn.CONCAT(A211," Total")</f>
        <v>Pharr Total</v>
      </c>
      <c r="B212" s="299"/>
      <c r="C212" s="299"/>
      <c r="D212" s="322">
        <v>8813.2100000000009</v>
      </c>
      <c r="E212" s="77"/>
    </row>
    <row r="213" spans="1:7" s="31" customFormat="1" ht="19.8" x14ac:dyDescent="0.3">
      <c r="A213" s="80" t="s">
        <v>114</v>
      </c>
      <c r="B213" s="77" t="s">
        <v>113</v>
      </c>
      <c r="C213" s="77" t="s">
        <v>112</v>
      </c>
      <c r="D213" s="78">
        <v>911.65</v>
      </c>
      <c r="E213" s="77"/>
      <c r="F213" s="81"/>
      <c r="G213" s="81"/>
    </row>
    <row r="214" spans="1:7" s="31" customFormat="1" ht="19.8" x14ac:dyDescent="0.3">
      <c r="A214" s="80" t="s">
        <v>114</v>
      </c>
      <c r="B214" s="77" t="s">
        <v>113</v>
      </c>
      <c r="C214" s="77" t="s">
        <v>123</v>
      </c>
      <c r="D214" s="78">
        <v>983.76</v>
      </c>
      <c r="E214" s="77"/>
      <c r="F214" s="81"/>
      <c r="G214" s="81"/>
    </row>
    <row r="215" spans="1:7" s="31" customFormat="1" ht="19.8" x14ac:dyDescent="0.3">
      <c r="A215" s="80" t="s">
        <v>114</v>
      </c>
      <c r="B215" s="77" t="s">
        <v>113</v>
      </c>
      <c r="C215" s="77" t="s">
        <v>128</v>
      </c>
      <c r="D215" s="78">
        <v>2807.32</v>
      </c>
      <c r="E215" s="77"/>
      <c r="F215" s="81"/>
      <c r="G215" s="81"/>
    </row>
    <row r="216" spans="1:7" s="31" customFormat="1" ht="19.8" x14ac:dyDescent="0.3">
      <c r="A216" s="80" t="s">
        <v>114</v>
      </c>
      <c r="B216" s="77" t="s">
        <v>113</v>
      </c>
      <c r="C216" s="77" t="s">
        <v>147</v>
      </c>
      <c r="D216" s="78">
        <v>2117.87</v>
      </c>
      <c r="E216" s="77"/>
      <c r="F216" s="81"/>
      <c r="G216" s="81"/>
    </row>
    <row r="217" spans="1:7" s="31" customFormat="1" ht="19.8" x14ac:dyDescent="0.3">
      <c r="A217" s="80" t="s">
        <v>114</v>
      </c>
      <c r="B217" s="77" t="s">
        <v>113</v>
      </c>
      <c r="C217" s="77" t="s">
        <v>166</v>
      </c>
      <c r="D217" s="78">
        <v>900.22</v>
      </c>
      <c r="E217" s="77"/>
      <c r="F217" s="81"/>
      <c r="G217" s="81"/>
    </row>
    <row r="218" spans="1:7" s="31" customFormat="1" ht="19.8" x14ac:dyDescent="0.3">
      <c r="A218" s="80" t="s">
        <v>114</v>
      </c>
      <c r="B218" s="77" t="s">
        <v>113</v>
      </c>
      <c r="C218" s="77" t="s">
        <v>196</v>
      </c>
      <c r="D218" s="78">
        <v>1051.54</v>
      </c>
      <c r="E218" s="77"/>
      <c r="F218" s="81"/>
      <c r="G218" s="81"/>
    </row>
    <row r="219" spans="1:7" s="31" customFormat="1" ht="19.8" x14ac:dyDescent="0.3">
      <c r="A219" s="80" t="s">
        <v>114</v>
      </c>
      <c r="B219" s="77" t="s">
        <v>113</v>
      </c>
      <c r="C219" s="77" t="s">
        <v>212</v>
      </c>
      <c r="D219" s="78">
        <v>1250.98</v>
      </c>
      <c r="E219" s="77"/>
      <c r="F219" s="81"/>
      <c r="G219" s="81"/>
    </row>
    <row r="220" spans="1:7" s="31" customFormat="1" ht="19.8" x14ac:dyDescent="0.3">
      <c r="A220" s="80" t="s">
        <v>114</v>
      </c>
      <c r="B220" s="77" t="s">
        <v>113</v>
      </c>
      <c r="C220" s="77" t="s">
        <v>241</v>
      </c>
      <c r="D220" s="78">
        <v>902.03</v>
      </c>
      <c r="E220" s="77"/>
      <c r="F220" s="81"/>
      <c r="G220" s="81"/>
    </row>
    <row r="221" spans="1:7" s="31" customFormat="1" ht="19.8" x14ac:dyDescent="0.3">
      <c r="A221" s="80" t="s">
        <v>114</v>
      </c>
      <c r="B221" s="77" t="s">
        <v>113</v>
      </c>
      <c r="C221" s="77" t="s">
        <v>269</v>
      </c>
      <c r="D221" s="78">
        <v>1175.31</v>
      </c>
      <c r="E221" s="77"/>
      <c r="F221" s="81"/>
      <c r="G221" s="81"/>
    </row>
    <row r="222" spans="1:7" s="31" customFormat="1" ht="19.8" x14ac:dyDescent="0.3">
      <c r="A222" s="80" t="s">
        <v>114</v>
      </c>
      <c r="B222" s="77" t="s">
        <v>113</v>
      </c>
      <c r="C222" s="77" t="s">
        <v>270</v>
      </c>
      <c r="D222" s="78">
        <v>699.16</v>
      </c>
      <c r="E222" s="77"/>
      <c r="F222" s="81"/>
      <c r="G222" s="81"/>
    </row>
    <row r="223" spans="1:7" s="31" customFormat="1" ht="19.8" x14ac:dyDescent="0.3">
      <c r="A223" s="80" t="s">
        <v>114</v>
      </c>
      <c r="B223" s="77" t="s">
        <v>113</v>
      </c>
      <c r="C223" s="77" t="s">
        <v>277</v>
      </c>
      <c r="D223" s="78">
        <v>1051.07</v>
      </c>
      <c r="E223" s="77"/>
      <c r="F223" s="81"/>
      <c r="G223" s="81"/>
    </row>
    <row r="224" spans="1:7" s="31" customFormat="1" ht="19.8" x14ac:dyDescent="0.3">
      <c r="A224" s="80" t="s">
        <v>114</v>
      </c>
      <c r="B224" s="77" t="s">
        <v>113</v>
      </c>
      <c r="C224" s="77" t="s">
        <v>284</v>
      </c>
      <c r="D224" s="78">
        <v>1310.6400000000001</v>
      </c>
      <c r="E224" s="77"/>
      <c r="F224" s="81"/>
      <c r="G224" s="81"/>
    </row>
    <row r="225" spans="1:7" s="31" customFormat="1" ht="19.8" x14ac:dyDescent="0.3">
      <c r="A225" s="80" t="s">
        <v>114</v>
      </c>
      <c r="B225" s="77" t="s">
        <v>113</v>
      </c>
      <c r="C225" s="77" t="s">
        <v>293</v>
      </c>
      <c r="D225" s="78">
        <v>923.45</v>
      </c>
      <c r="E225" s="77"/>
      <c r="F225" s="81"/>
      <c r="G225" s="81"/>
    </row>
    <row r="226" spans="1:7" s="31" customFormat="1" ht="19.8" x14ac:dyDescent="0.3">
      <c r="A226" s="80" t="s">
        <v>114</v>
      </c>
      <c r="B226" s="77" t="s">
        <v>113</v>
      </c>
      <c r="C226" s="77" t="s">
        <v>295</v>
      </c>
      <c r="D226" s="78">
        <v>1453.94</v>
      </c>
      <c r="E226" s="77"/>
      <c r="F226" s="81"/>
      <c r="G226" s="81"/>
    </row>
    <row r="227" spans="1:7" s="31" customFormat="1" ht="19.8" x14ac:dyDescent="0.3">
      <c r="A227" s="80" t="s">
        <v>114</v>
      </c>
      <c r="B227" s="77" t="s">
        <v>113</v>
      </c>
      <c r="C227" s="77" t="s">
        <v>303</v>
      </c>
      <c r="D227" s="78">
        <v>1522.32</v>
      </c>
      <c r="E227" s="77"/>
      <c r="F227" s="81"/>
      <c r="G227" s="81"/>
    </row>
    <row r="228" spans="1:7" s="31" customFormat="1" ht="19.8" x14ac:dyDescent="0.3">
      <c r="A228" s="299" t="str">
        <f>_xlfn.CONCAT(A227," Total")</f>
        <v>San Angelo Total</v>
      </c>
      <c r="B228" s="299"/>
      <c r="C228" s="299"/>
      <c r="D228" s="322">
        <v>19061.259999999998</v>
      </c>
      <c r="E228" s="77"/>
      <c r="F228" s="79"/>
      <c r="G228" s="79"/>
    </row>
    <row r="229" spans="1:7" s="31" customFormat="1" ht="19.8" x14ac:dyDescent="0.3">
      <c r="A229" s="80" t="s">
        <v>54</v>
      </c>
      <c r="B229" s="77" t="s">
        <v>424</v>
      </c>
      <c r="C229" s="77" t="s">
        <v>52</v>
      </c>
      <c r="D229" s="78">
        <v>1219.54</v>
      </c>
      <c r="E229" s="77"/>
      <c r="F229" s="81"/>
      <c r="G229" s="81"/>
    </row>
    <row r="230" spans="1:7" s="31" customFormat="1" ht="19.8" x14ac:dyDescent="0.3">
      <c r="A230" s="80" t="s">
        <v>54</v>
      </c>
      <c r="B230" s="77" t="s">
        <v>425</v>
      </c>
      <c r="C230" s="77" t="s">
        <v>61</v>
      </c>
      <c r="D230" s="78">
        <v>790.99</v>
      </c>
      <c r="E230" s="77"/>
      <c r="F230" s="81"/>
      <c r="G230" s="81"/>
    </row>
    <row r="231" spans="1:7" s="31" customFormat="1" ht="19.8" x14ac:dyDescent="0.3">
      <c r="A231" s="80" t="s">
        <v>54</v>
      </c>
      <c r="B231" s="77" t="s">
        <v>426</v>
      </c>
      <c r="C231" s="77" t="s">
        <v>69</v>
      </c>
      <c r="D231" s="78">
        <v>1240.33</v>
      </c>
      <c r="E231" s="77"/>
      <c r="F231" s="81"/>
      <c r="G231" s="81"/>
    </row>
    <row r="232" spans="1:7" s="31" customFormat="1" ht="19.8" x14ac:dyDescent="0.3">
      <c r="A232" s="80" t="s">
        <v>54</v>
      </c>
      <c r="B232" s="77" t="s">
        <v>427</v>
      </c>
      <c r="C232" s="77" t="s">
        <v>121</v>
      </c>
      <c r="D232" s="78">
        <v>559.53</v>
      </c>
      <c r="E232" s="77"/>
      <c r="F232" s="81"/>
      <c r="G232" s="81"/>
    </row>
    <row r="233" spans="1:7" s="31" customFormat="1" ht="19.8" x14ac:dyDescent="0.3">
      <c r="A233" s="80" t="s">
        <v>54</v>
      </c>
      <c r="B233" s="77" t="s">
        <v>428</v>
      </c>
      <c r="C233" s="77" t="s">
        <v>161</v>
      </c>
      <c r="D233" s="78">
        <v>1133.5</v>
      </c>
      <c r="E233" s="77"/>
      <c r="F233" s="81"/>
      <c r="G233" s="81"/>
    </row>
    <row r="234" spans="1:7" s="31" customFormat="1" ht="19.8" x14ac:dyDescent="0.3">
      <c r="A234" s="80" t="s">
        <v>54</v>
      </c>
      <c r="B234" s="77" t="s">
        <v>429</v>
      </c>
      <c r="C234" s="77" t="s">
        <v>173</v>
      </c>
      <c r="D234" s="78">
        <v>711.25</v>
      </c>
      <c r="E234" s="77"/>
      <c r="F234" s="81"/>
      <c r="G234" s="81"/>
    </row>
    <row r="235" spans="1:7" s="31" customFormat="1" ht="19.8" x14ac:dyDescent="0.3">
      <c r="A235" s="80" t="s">
        <v>54</v>
      </c>
      <c r="B235" s="77" t="s">
        <v>53</v>
      </c>
      <c r="C235" s="77" t="s">
        <v>208</v>
      </c>
      <c r="D235" s="78">
        <v>662.45</v>
      </c>
      <c r="E235" s="77"/>
      <c r="F235" s="81"/>
      <c r="G235" s="81"/>
    </row>
    <row r="236" spans="1:7" s="31" customFormat="1" ht="19.8" x14ac:dyDescent="0.3">
      <c r="A236" s="80" t="s">
        <v>54</v>
      </c>
      <c r="B236" s="77" t="s">
        <v>424</v>
      </c>
      <c r="C236" s="77" t="s">
        <v>211</v>
      </c>
      <c r="D236" s="78">
        <v>1103.33</v>
      </c>
      <c r="E236" s="77"/>
      <c r="F236" s="81"/>
      <c r="G236" s="81"/>
    </row>
    <row r="237" spans="1:7" s="31" customFormat="1" ht="19.8" x14ac:dyDescent="0.3">
      <c r="A237" s="80" t="s">
        <v>54</v>
      </c>
      <c r="B237" s="77" t="s">
        <v>425</v>
      </c>
      <c r="C237" s="77" t="s">
        <v>239</v>
      </c>
      <c r="D237" s="78">
        <v>1139.8</v>
      </c>
      <c r="E237" s="77"/>
      <c r="F237" s="81"/>
      <c r="G237" s="81"/>
    </row>
    <row r="238" spans="1:7" s="31" customFormat="1" ht="19.8" x14ac:dyDescent="0.3">
      <c r="A238" s="80" t="s">
        <v>54</v>
      </c>
      <c r="B238" s="77" t="s">
        <v>426</v>
      </c>
      <c r="C238" s="77" t="s">
        <v>240</v>
      </c>
      <c r="D238" s="78">
        <v>1325.36</v>
      </c>
      <c r="E238" s="77"/>
      <c r="F238" s="81"/>
      <c r="G238" s="81"/>
    </row>
    <row r="239" spans="1:7" s="31" customFormat="1" ht="19.8" x14ac:dyDescent="0.3">
      <c r="A239" s="80" t="s">
        <v>54</v>
      </c>
      <c r="B239" s="77" t="s">
        <v>427</v>
      </c>
      <c r="C239" s="77" t="s">
        <v>308</v>
      </c>
      <c r="D239" s="78">
        <v>1551.92</v>
      </c>
      <c r="E239" s="77"/>
      <c r="F239" s="81"/>
      <c r="G239" s="81"/>
    </row>
    <row r="240" spans="1:7" s="31" customFormat="1" ht="19.8" x14ac:dyDescent="0.3">
      <c r="A240" s="80" t="s">
        <v>54</v>
      </c>
      <c r="B240" s="77" t="s">
        <v>428</v>
      </c>
      <c r="C240" s="77" t="s">
        <v>323</v>
      </c>
      <c r="D240" s="78">
        <v>803.73</v>
      </c>
      <c r="E240" s="77"/>
      <c r="F240" s="81"/>
      <c r="G240" s="81"/>
    </row>
    <row r="241" spans="1:7" s="31" customFormat="1" ht="19.8" x14ac:dyDescent="0.3">
      <c r="A241" s="299" t="str">
        <f>_xlfn.CONCAT(A240," Total")</f>
        <v>San Antonio Total</v>
      </c>
      <c r="B241" s="299"/>
      <c r="C241" s="299"/>
      <c r="D241" s="322">
        <v>12241.73</v>
      </c>
      <c r="E241" s="77"/>
    </row>
    <row r="242" spans="1:7" s="31" customFormat="1" ht="19.8" x14ac:dyDescent="0.3">
      <c r="A242" s="77" t="s">
        <v>36</v>
      </c>
      <c r="B242" s="77" t="s">
        <v>35</v>
      </c>
      <c r="C242" s="77" t="s">
        <v>34</v>
      </c>
      <c r="D242" s="78">
        <v>1062.6199999999999</v>
      </c>
      <c r="E242" s="77"/>
    </row>
    <row r="243" spans="1:7" s="31" customFormat="1" ht="19.8" x14ac:dyDescent="0.3">
      <c r="A243" s="77" t="s">
        <v>36</v>
      </c>
      <c r="B243" s="77" t="s">
        <v>35</v>
      </c>
      <c r="C243" s="77" t="s">
        <v>109</v>
      </c>
      <c r="D243" s="78">
        <v>1052.96</v>
      </c>
      <c r="E243" s="77"/>
    </row>
    <row r="244" spans="1:7" s="31" customFormat="1" ht="19.8" x14ac:dyDescent="0.3">
      <c r="A244" s="77" t="s">
        <v>36</v>
      </c>
      <c r="B244" s="77" t="s">
        <v>35</v>
      </c>
      <c r="C244" s="77" t="s">
        <v>171</v>
      </c>
      <c r="D244" s="78">
        <v>273.38</v>
      </c>
      <c r="E244" s="77"/>
    </row>
    <row r="245" spans="1:7" s="31" customFormat="1" ht="19.8" x14ac:dyDescent="0.3">
      <c r="A245" s="77" t="s">
        <v>36</v>
      </c>
      <c r="B245" s="77" t="s">
        <v>35</v>
      </c>
      <c r="C245" s="77" t="s">
        <v>186</v>
      </c>
      <c r="D245" s="78">
        <v>873.77</v>
      </c>
      <c r="E245" s="77"/>
    </row>
    <row r="246" spans="1:7" s="31" customFormat="1" ht="19.8" x14ac:dyDescent="0.3">
      <c r="A246" s="77" t="s">
        <v>36</v>
      </c>
      <c r="B246" s="77" t="s">
        <v>35</v>
      </c>
      <c r="C246" s="77" t="s">
        <v>278</v>
      </c>
      <c r="D246" s="78">
        <v>924.2</v>
      </c>
      <c r="E246" s="77"/>
    </row>
    <row r="247" spans="1:7" s="31" customFormat="1" ht="19.8" x14ac:dyDescent="0.3">
      <c r="A247" s="77" t="s">
        <v>36</v>
      </c>
      <c r="B247" s="77" t="s">
        <v>35</v>
      </c>
      <c r="C247" s="77" t="s">
        <v>289</v>
      </c>
      <c r="D247" s="78">
        <v>921.47</v>
      </c>
      <c r="E247" s="77"/>
    </row>
    <row r="248" spans="1:7" s="31" customFormat="1" ht="19.8" x14ac:dyDescent="0.3">
      <c r="A248" s="77" t="s">
        <v>36</v>
      </c>
      <c r="B248" s="77" t="s">
        <v>35</v>
      </c>
      <c r="C248" s="77" t="s">
        <v>310</v>
      </c>
      <c r="D248" s="78">
        <v>842.57</v>
      </c>
      <c r="E248" s="77"/>
    </row>
    <row r="249" spans="1:7" s="31" customFormat="1" ht="19.8" x14ac:dyDescent="0.3">
      <c r="A249" s="77" t="s">
        <v>36</v>
      </c>
      <c r="B249" s="77" t="s">
        <v>35</v>
      </c>
      <c r="C249" s="77" t="s">
        <v>326</v>
      </c>
      <c r="D249" s="78">
        <v>645.24</v>
      </c>
      <c r="E249" s="77"/>
    </row>
    <row r="250" spans="1:7" s="31" customFormat="1" ht="19.8" x14ac:dyDescent="0.3">
      <c r="A250" s="299" t="str">
        <f>_xlfn.CONCAT(A249," Total")</f>
        <v>Tyler Total</v>
      </c>
      <c r="B250" s="299"/>
      <c r="C250" s="299"/>
      <c r="D250" s="322">
        <v>6596.21</v>
      </c>
      <c r="E250" s="77"/>
    </row>
    <row r="251" spans="1:7" s="31" customFormat="1" ht="19.8" x14ac:dyDescent="0.3">
      <c r="A251" s="77" t="s">
        <v>68</v>
      </c>
      <c r="B251" s="77" t="s">
        <v>67</v>
      </c>
      <c r="C251" s="77" t="s">
        <v>66</v>
      </c>
      <c r="D251" s="78">
        <v>1053.83</v>
      </c>
      <c r="E251" s="77"/>
      <c r="F251" s="79"/>
      <c r="G251" s="79"/>
    </row>
    <row r="252" spans="1:7" s="31" customFormat="1" ht="19.8" x14ac:dyDescent="0.3">
      <c r="A252" s="77" t="s">
        <v>68</v>
      </c>
      <c r="B252" s="77" t="s">
        <v>67</v>
      </c>
      <c r="C252" s="77" t="s">
        <v>74</v>
      </c>
      <c r="D252" s="78">
        <v>982.97</v>
      </c>
      <c r="E252" s="77"/>
      <c r="F252" s="79"/>
      <c r="G252" s="79"/>
    </row>
    <row r="253" spans="1:7" s="31" customFormat="1" ht="19.8" x14ac:dyDescent="0.3">
      <c r="A253" s="77" t="s">
        <v>68</v>
      </c>
      <c r="B253" s="77" t="s">
        <v>67</v>
      </c>
      <c r="C253" s="77" t="s">
        <v>125</v>
      </c>
      <c r="D253" s="78">
        <v>1052.25</v>
      </c>
      <c r="E253" s="77"/>
      <c r="F253" s="79"/>
      <c r="G253" s="79"/>
    </row>
    <row r="254" spans="1:7" s="31" customFormat="1" ht="19.8" x14ac:dyDescent="0.3">
      <c r="A254" s="77" t="s">
        <v>68</v>
      </c>
      <c r="B254" s="77" t="s">
        <v>67</v>
      </c>
      <c r="C254" s="77" t="s">
        <v>152</v>
      </c>
      <c r="D254" s="78">
        <v>765.5</v>
      </c>
      <c r="E254" s="77"/>
      <c r="F254" s="79"/>
      <c r="G254" s="79"/>
    </row>
    <row r="255" spans="1:7" s="31" customFormat="1" ht="19.8" x14ac:dyDescent="0.3">
      <c r="A255" s="77" t="s">
        <v>68</v>
      </c>
      <c r="B255" s="77" t="s">
        <v>67</v>
      </c>
      <c r="C255" s="77" t="s">
        <v>176</v>
      </c>
      <c r="D255" s="78">
        <v>835.92</v>
      </c>
      <c r="E255" s="77"/>
      <c r="F255" s="79"/>
      <c r="G255" s="79"/>
    </row>
    <row r="256" spans="1:7" s="31" customFormat="1" ht="19.8" x14ac:dyDescent="0.3">
      <c r="A256" s="77" t="s">
        <v>68</v>
      </c>
      <c r="B256" s="77" t="s">
        <v>67</v>
      </c>
      <c r="C256" s="77" t="s">
        <v>188</v>
      </c>
      <c r="D256" s="78">
        <v>958.86</v>
      </c>
      <c r="E256" s="77"/>
      <c r="F256" s="79"/>
      <c r="G256" s="79"/>
    </row>
    <row r="257" spans="1:7" s="31" customFormat="1" ht="19.8" x14ac:dyDescent="0.3">
      <c r="A257" s="77" t="s">
        <v>68</v>
      </c>
      <c r="B257" s="77" t="s">
        <v>67</v>
      </c>
      <c r="C257" s="77" t="s">
        <v>225</v>
      </c>
      <c r="D257" s="78">
        <v>905.43</v>
      </c>
      <c r="E257" s="77"/>
      <c r="F257" s="79"/>
      <c r="G257" s="79"/>
    </row>
    <row r="258" spans="1:7" s="31" customFormat="1" ht="19.8" x14ac:dyDescent="0.3">
      <c r="A258" s="77" t="s">
        <v>68</v>
      </c>
      <c r="B258" s="77" t="s">
        <v>67</v>
      </c>
      <c r="C258" s="77" t="s">
        <v>238</v>
      </c>
      <c r="D258" s="78">
        <v>1036.69</v>
      </c>
      <c r="E258" s="77"/>
      <c r="F258" s="79"/>
      <c r="G258" s="79"/>
    </row>
    <row r="259" spans="1:7" s="31" customFormat="1" ht="19.8" x14ac:dyDescent="0.3">
      <c r="A259" s="299" t="str">
        <f>_xlfn.CONCAT(A258," Total")</f>
        <v>Waco Total</v>
      </c>
      <c r="B259" s="299"/>
      <c r="C259" s="299"/>
      <c r="D259" s="322">
        <v>7591.4500000000007</v>
      </c>
      <c r="E259" s="77"/>
      <c r="F259" s="79"/>
      <c r="G259" s="79"/>
    </row>
    <row r="260" spans="1:7" s="31" customFormat="1" ht="19.8" x14ac:dyDescent="0.3">
      <c r="A260" s="77" t="s">
        <v>48</v>
      </c>
      <c r="B260" s="77" t="s">
        <v>47</v>
      </c>
      <c r="C260" s="77" t="s">
        <v>46</v>
      </c>
      <c r="D260" s="78">
        <v>903.29</v>
      </c>
      <c r="E260" s="77"/>
      <c r="F260" s="81"/>
      <c r="G260" s="81"/>
    </row>
    <row r="261" spans="1:7" s="31" customFormat="1" ht="19.8" x14ac:dyDescent="0.3">
      <c r="A261" s="77" t="s">
        <v>48</v>
      </c>
      <c r="B261" s="77" t="s">
        <v>47</v>
      </c>
      <c r="C261" s="77" t="s">
        <v>64</v>
      </c>
      <c r="D261" s="78">
        <v>867.48</v>
      </c>
      <c r="E261" s="77"/>
      <c r="F261" s="81"/>
      <c r="G261" s="81"/>
    </row>
    <row r="262" spans="1:7" s="31" customFormat="1" ht="19.8" x14ac:dyDescent="0.3">
      <c r="A262" s="77" t="s">
        <v>48</v>
      </c>
      <c r="B262" s="77" t="s">
        <v>47</v>
      </c>
      <c r="C262" s="77" t="s">
        <v>110</v>
      </c>
      <c r="D262" s="78">
        <v>1088.76</v>
      </c>
      <c r="E262" s="77"/>
      <c r="F262" s="81"/>
      <c r="G262" s="81"/>
    </row>
    <row r="263" spans="1:7" s="31" customFormat="1" ht="19.8" x14ac:dyDescent="0.3">
      <c r="A263" s="77" t="s">
        <v>48</v>
      </c>
      <c r="B263" s="77" t="s">
        <v>47</v>
      </c>
      <c r="C263" s="77" t="s">
        <v>124</v>
      </c>
      <c r="D263" s="78">
        <v>874.83</v>
      </c>
      <c r="E263" s="77"/>
      <c r="F263" s="81"/>
      <c r="G263" s="81"/>
    </row>
    <row r="264" spans="1:7" s="31" customFormat="1" ht="19.8" x14ac:dyDescent="0.3">
      <c r="A264" s="77" t="s">
        <v>48</v>
      </c>
      <c r="B264" s="77" t="s">
        <v>47</v>
      </c>
      <c r="C264" s="77" t="s">
        <v>246</v>
      </c>
      <c r="D264" s="78">
        <v>930.91</v>
      </c>
      <c r="E264" s="77"/>
      <c r="F264" s="81"/>
      <c r="G264" s="81"/>
    </row>
    <row r="265" spans="1:7" s="31" customFormat="1" ht="19.8" x14ac:dyDescent="0.3">
      <c r="A265" s="77" t="s">
        <v>48</v>
      </c>
      <c r="B265" s="77" t="s">
        <v>47</v>
      </c>
      <c r="C265" s="77" t="s">
        <v>301</v>
      </c>
      <c r="D265" s="78">
        <v>912.55</v>
      </c>
      <c r="E265" s="77"/>
      <c r="F265" s="81"/>
      <c r="G265" s="81"/>
    </row>
    <row r="266" spans="1:7" s="31" customFormat="1" ht="19.8" x14ac:dyDescent="0.3">
      <c r="A266" s="77" t="s">
        <v>48</v>
      </c>
      <c r="B266" s="77" t="s">
        <v>47</v>
      </c>
      <c r="C266" s="77" t="s">
        <v>319</v>
      </c>
      <c r="D266" s="78">
        <v>627.59</v>
      </c>
      <c r="E266" s="77"/>
      <c r="F266" s="81"/>
      <c r="G266" s="81"/>
    </row>
    <row r="267" spans="1:7" s="31" customFormat="1" ht="19.8" x14ac:dyDescent="0.3">
      <c r="A267" s="77" t="s">
        <v>48</v>
      </c>
      <c r="B267" s="77" t="s">
        <v>47</v>
      </c>
      <c r="C267" s="77" t="s">
        <v>320</v>
      </c>
      <c r="D267" s="78">
        <v>970.95</v>
      </c>
      <c r="E267" s="77"/>
      <c r="F267" s="81"/>
      <c r="G267" s="81"/>
    </row>
    <row r="268" spans="1:7" s="31" customFormat="1" ht="19.8" x14ac:dyDescent="0.3">
      <c r="A268" s="77" t="s">
        <v>48</v>
      </c>
      <c r="B268" s="77" t="s">
        <v>47</v>
      </c>
      <c r="C268" s="77" t="s">
        <v>327</v>
      </c>
      <c r="D268" s="78">
        <v>914.5</v>
      </c>
      <c r="E268" s="77"/>
      <c r="F268" s="81"/>
      <c r="G268" s="81"/>
    </row>
    <row r="269" spans="1:7" s="31" customFormat="1" ht="19.8" x14ac:dyDescent="0.3">
      <c r="A269" s="299" t="str">
        <f>_xlfn.CONCAT(A268," Total")</f>
        <v>Wichita Falls Total</v>
      </c>
      <c r="B269" s="299"/>
      <c r="C269" s="299"/>
      <c r="D269" s="322">
        <v>8090.86</v>
      </c>
      <c r="E269" s="77"/>
      <c r="F269" s="79"/>
      <c r="G269" s="79"/>
    </row>
    <row r="270" spans="1:7" s="31" customFormat="1" ht="19.8" x14ac:dyDescent="0.3">
      <c r="A270" s="77" t="s">
        <v>57</v>
      </c>
      <c r="B270" s="77" t="s">
        <v>56</v>
      </c>
      <c r="C270" s="77" t="s">
        <v>55</v>
      </c>
      <c r="D270" s="78">
        <v>646.5</v>
      </c>
      <c r="E270" s="77"/>
      <c r="F270" s="79"/>
      <c r="G270" s="79"/>
    </row>
    <row r="271" spans="1:7" s="31" customFormat="1" ht="19.8" x14ac:dyDescent="0.3">
      <c r="A271" s="77" t="s">
        <v>57</v>
      </c>
      <c r="B271" s="77" t="s">
        <v>56</v>
      </c>
      <c r="C271" s="77" t="s">
        <v>99</v>
      </c>
      <c r="D271" s="78">
        <v>506.93</v>
      </c>
      <c r="E271" s="77"/>
      <c r="F271" s="79"/>
      <c r="G271" s="79"/>
    </row>
    <row r="272" spans="1:7" s="31" customFormat="1" ht="19.8" x14ac:dyDescent="0.3">
      <c r="A272" s="77" t="s">
        <v>57</v>
      </c>
      <c r="B272" s="77" t="s">
        <v>56</v>
      </c>
      <c r="C272" s="77" t="s">
        <v>120</v>
      </c>
      <c r="D272" s="78">
        <v>960.29</v>
      </c>
      <c r="E272" s="77"/>
      <c r="F272" s="79"/>
      <c r="G272" s="79"/>
    </row>
    <row r="273" spans="1:7" s="31" customFormat="1" ht="19.8" x14ac:dyDescent="0.3">
      <c r="A273" s="77" t="s">
        <v>57</v>
      </c>
      <c r="B273" s="77" t="s">
        <v>56</v>
      </c>
      <c r="C273" s="77" t="s">
        <v>430</v>
      </c>
      <c r="D273" s="78">
        <v>908.98</v>
      </c>
      <c r="E273" s="77"/>
      <c r="F273" s="79"/>
      <c r="G273" s="79"/>
    </row>
    <row r="274" spans="1:7" s="31" customFormat="1" ht="19.8" x14ac:dyDescent="0.3">
      <c r="A274" s="77" t="s">
        <v>57</v>
      </c>
      <c r="B274" s="77" t="s">
        <v>56</v>
      </c>
      <c r="C274" s="77" t="s">
        <v>154</v>
      </c>
      <c r="D274" s="78">
        <v>949.93</v>
      </c>
      <c r="E274" s="77"/>
      <c r="F274" s="79"/>
      <c r="G274" s="79"/>
    </row>
    <row r="275" spans="1:7" s="31" customFormat="1" ht="19.8" x14ac:dyDescent="0.3">
      <c r="A275" s="77" t="s">
        <v>57</v>
      </c>
      <c r="B275" s="77" t="s">
        <v>56</v>
      </c>
      <c r="C275" s="77" t="s">
        <v>168</v>
      </c>
      <c r="D275" s="78">
        <v>1066.69</v>
      </c>
      <c r="E275" s="77"/>
      <c r="F275" s="79"/>
      <c r="G275" s="79"/>
    </row>
    <row r="276" spans="1:7" s="31" customFormat="1" ht="19.8" x14ac:dyDescent="0.3">
      <c r="A276" s="77" t="s">
        <v>57</v>
      </c>
      <c r="B276" s="77" t="s">
        <v>56</v>
      </c>
      <c r="C276" s="77" t="s">
        <v>198</v>
      </c>
      <c r="D276" s="78">
        <v>829.44</v>
      </c>
      <c r="E276" s="77"/>
      <c r="F276" s="79"/>
      <c r="G276" s="79"/>
    </row>
    <row r="277" spans="1:7" s="31" customFormat="1" ht="19.8" x14ac:dyDescent="0.3">
      <c r="A277" s="77" t="s">
        <v>57</v>
      </c>
      <c r="B277" s="77" t="s">
        <v>56</v>
      </c>
      <c r="C277" s="77" t="s">
        <v>221</v>
      </c>
      <c r="D277" s="78">
        <v>969.71</v>
      </c>
      <c r="E277" s="77"/>
    </row>
    <row r="278" spans="1:7" s="31" customFormat="1" ht="19.8" x14ac:dyDescent="0.3">
      <c r="A278" s="77" t="s">
        <v>57</v>
      </c>
      <c r="B278" s="77" t="s">
        <v>56</v>
      </c>
      <c r="C278" s="77" t="s">
        <v>235</v>
      </c>
      <c r="D278" s="78">
        <v>1093.1199999999999</v>
      </c>
      <c r="E278" s="77"/>
    </row>
    <row r="279" spans="1:7" s="31" customFormat="1" ht="19.8" x14ac:dyDescent="0.3">
      <c r="A279" s="77" t="s">
        <v>57</v>
      </c>
      <c r="B279" s="77" t="s">
        <v>56</v>
      </c>
      <c r="C279" s="77" t="s">
        <v>311</v>
      </c>
      <c r="D279" s="78">
        <v>882.09</v>
      </c>
      <c r="E279" s="77"/>
    </row>
    <row r="280" spans="1:7" s="31" customFormat="1" ht="19.8" x14ac:dyDescent="0.3">
      <c r="A280" s="77" t="s">
        <v>57</v>
      </c>
      <c r="B280" s="77" t="s">
        <v>56</v>
      </c>
      <c r="C280" s="77" t="s">
        <v>317</v>
      </c>
      <c r="D280" s="78">
        <v>1086.1400000000001</v>
      </c>
      <c r="E280" s="77"/>
    </row>
    <row r="281" spans="1:7" s="31" customFormat="1" ht="19.8" x14ac:dyDescent="0.3">
      <c r="A281" s="299" t="str">
        <f>_xlfn.CONCAT(A280," Total")</f>
        <v>Yoakum Total</v>
      </c>
      <c r="B281" s="299"/>
      <c r="C281" s="299"/>
      <c r="D281" s="322">
        <v>9899.82</v>
      </c>
      <c r="E281" s="77"/>
    </row>
    <row r="282" spans="1:7" s="31" customFormat="1" ht="19.8" x14ac:dyDescent="0.3">
      <c r="A282" s="299" t="s">
        <v>330</v>
      </c>
      <c r="B282" s="299"/>
      <c r="C282" s="299"/>
      <c r="D282" s="322">
        <v>261270.13</v>
      </c>
      <c r="E282" s="77"/>
    </row>
    <row r="283" spans="1:7" s="31" customFormat="1" ht="19.8" x14ac:dyDescent="0.3">
      <c r="A283" s="79"/>
      <c r="B283" s="79"/>
      <c r="C283" s="79"/>
      <c r="D283" s="78"/>
      <c r="E283" s="79"/>
    </row>
    <row r="284" spans="1:7" s="31" customFormat="1" ht="19.8" x14ac:dyDescent="0.3">
      <c r="A284" s="78"/>
      <c r="B284" s="78"/>
      <c r="C284" s="78"/>
      <c r="D284" s="78"/>
      <c r="E284" s="79"/>
    </row>
    <row r="285" spans="1:7" s="31" customFormat="1" ht="19.8" x14ac:dyDescent="0.3">
      <c r="A285" s="82"/>
      <c r="B285" s="82"/>
      <c r="C285" s="83"/>
      <c r="D285" s="83"/>
      <c r="E285" s="79"/>
    </row>
    <row r="286" spans="1:7" s="31" customFormat="1" ht="19.8" x14ac:dyDescent="0.3">
      <c r="A286" s="79"/>
      <c r="B286" s="79"/>
      <c r="C286" s="79"/>
      <c r="D286" s="78"/>
      <c r="E286" s="79"/>
    </row>
    <row r="287" spans="1:7" s="31" customFormat="1" ht="19.8" x14ac:dyDescent="0.3">
      <c r="A287" s="79"/>
      <c r="B287" s="79"/>
      <c r="C287" s="79"/>
      <c r="D287" s="78"/>
      <c r="E287" s="79"/>
    </row>
    <row r="288" spans="1:7" s="31" customFormat="1" ht="19.8" x14ac:dyDescent="0.3">
      <c r="A288" s="79"/>
      <c r="B288" s="79"/>
      <c r="C288" s="79"/>
      <c r="D288" s="78"/>
      <c r="E288" s="79"/>
    </row>
    <row r="289" spans="1:5" s="31" customFormat="1" ht="19.8" x14ac:dyDescent="0.3">
      <c r="A289" s="79"/>
      <c r="B289" s="79"/>
      <c r="C289" s="79"/>
      <c r="D289" s="78"/>
      <c r="E289" s="79"/>
    </row>
    <row r="290" spans="1:5" s="31" customFormat="1" ht="19.8" x14ac:dyDescent="0.3">
      <c r="D290" s="78"/>
    </row>
    <row r="291" spans="1:5" s="31" customFormat="1" ht="19.8" x14ac:dyDescent="0.3">
      <c r="D291" s="78"/>
    </row>
    <row r="292" spans="1:5" s="31" customFormat="1" ht="19.8" x14ac:dyDescent="0.3">
      <c r="D292" s="78"/>
    </row>
    <row r="293" spans="1:5" s="31" customFormat="1" ht="19.8" x14ac:dyDescent="0.3">
      <c r="D293" s="78"/>
    </row>
    <row r="294" spans="1:5" ht="16.2" x14ac:dyDescent="0.3">
      <c r="D294" s="84"/>
    </row>
    <row r="295" spans="1:5" ht="16.2" x14ac:dyDescent="0.3">
      <c r="D295" s="84"/>
    </row>
    <row r="296" spans="1:5" ht="16.2" x14ac:dyDescent="0.3">
      <c r="D296" s="84"/>
    </row>
    <row r="297" spans="1:5" ht="16.2" x14ac:dyDescent="0.3">
      <c r="D297" s="84"/>
    </row>
    <row r="298" spans="1:5" ht="16.2" x14ac:dyDescent="0.3">
      <c r="D298" s="84"/>
    </row>
    <row r="299" spans="1:5" ht="16.2" x14ac:dyDescent="0.3">
      <c r="D299" s="84"/>
    </row>
    <row r="300" spans="1:5" ht="16.2" x14ac:dyDescent="0.3">
      <c r="D300" s="84"/>
    </row>
    <row r="301" spans="1:5" ht="16.2" x14ac:dyDescent="0.3">
      <c r="D301" s="84"/>
    </row>
    <row r="302" spans="1:5" ht="16.2" x14ac:dyDescent="0.3">
      <c r="D302" s="84"/>
    </row>
    <row r="303" spans="1:5" ht="16.2" x14ac:dyDescent="0.3">
      <c r="D303" s="84"/>
    </row>
    <row r="304" spans="1:5" ht="16.2" x14ac:dyDescent="0.3">
      <c r="D304" s="84"/>
    </row>
    <row r="305" spans="4:4" ht="16.2" x14ac:dyDescent="0.3">
      <c r="D305" s="84"/>
    </row>
    <row r="306" spans="4:4" ht="16.2" x14ac:dyDescent="0.3">
      <c r="D306" s="84"/>
    </row>
    <row r="307" spans="4:4" ht="16.2" x14ac:dyDescent="0.3">
      <c r="D307" s="84"/>
    </row>
    <row r="308" spans="4:4" ht="16.2" x14ac:dyDescent="0.3">
      <c r="D308" s="84"/>
    </row>
    <row r="309" spans="4:4" ht="16.2" x14ac:dyDescent="0.3">
      <c r="D309" s="84"/>
    </row>
    <row r="310" spans="4:4" ht="16.2" x14ac:dyDescent="0.3">
      <c r="D310" s="84"/>
    </row>
    <row r="311" spans="4:4" ht="16.2" x14ac:dyDescent="0.3">
      <c r="D311" s="8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0F4DB-ADE1-44B6-AC81-CE316B93FFEC}">
  <dimension ref="A1:G37"/>
  <sheetViews>
    <sheetView showGridLines="0" workbookViewId="0"/>
  </sheetViews>
  <sheetFormatPr defaultColWidth="9.109375" defaultRowHeight="12.6" x14ac:dyDescent="0.3"/>
  <cols>
    <col min="1" max="1" width="24.88671875" style="35" customWidth="1"/>
    <col min="2" max="2" width="22" style="35" customWidth="1"/>
    <col min="3" max="3" width="24.6640625" style="35" customWidth="1"/>
    <col min="4" max="4" width="27" style="35" customWidth="1"/>
    <col min="5" max="5" width="31.44140625" style="35" bestFit="1" customWidth="1"/>
    <col min="6" max="6" width="30.5546875" style="35" customWidth="1"/>
    <col min="7" max="16384" width="9.109375" style="35"/>
  </cols>
  <sheetData>
    <row r="1" spans="1:7" s="86" customFormat="1" ht="45" customHeight="1" x14ac:dyDescent="0.3">
      <c r="A1" s="293" t="s">
        <v>431</v>
      </c>
      <c r="B1" s="85"/>
      <c r="C1" s="85"/>
      <c r="D1" s="85"/>
      <c r="E1" s="85"/>
      <c r="F1" s="85"/>
    </row>
    <row r="2" spans="1:7" s="66" customFormat="1" ht="44.4" x14ac:dyDescent="0.3">
      <c r="A2" s="294" t="s">
        <v>336</v>
      </c>
      <c r="B2" s="294" t="s">
        <v>337</v>
      </c>
      <c r="C2" s="294" t="s">
        <v>432</v>
      </c>
      <c r="D2" s="294" t="s">
        <v>433</v>
      </c>
      <c r="E2" s="294" t="s">
        <v>434</v>
      </c>
      <c r="F2" s="294" t="s">
        <v>435</v>
      </c>
      <c r="G2" s="87"/>
    </row>
    <row r="3" spans="1:7" s="70" customFormat="1" ht="19.8" x14ac:dyDescent="0.3">
      <c r="A3" s="88" t="s">
        <v>73</v>
      </c>
      <c r="B3" s="89" t="s">
        <v>72</v>
      </c>
      <c r="C3" s="90">
        <v>273011</v>
      </c>
      <c r="D3" s="91">
        <v>8.6471685623157012E-3</v>
      </c>
      <c r="E3" s="92">
        <v>9738697.8849999998</v>
      </c>
      <c r="F3" s="91">
        <v>1.5601060431432624E-2</v>
      </c>
      <c r="G3" s="93"/>
    </row>
    <row r="4" spans="1:7" s="70" customFormat="1" ht="19.8" x14ac:dyDescent="0.3">
      <c r="A4" s="94" t="s">
        <v>51</v>
      </c>
      <c r="B4" s="95" t="s">
        <v>50</v>
      </c>
      <c r="C4" s="90">
        <v>396873</v>
      </c>
      <c r="D4" s="91">
        <v>1.2570291046265239E-2</v>
      </c>
      <c r="E4" s="92">
        <v>11062395.476</v>
      </c>
      <c r="F4" s="91">
        <v>1.7721578631503348E-2</v>
      </c>
      <c r="G4" s="93"/>
    </row>
    <row r="5" spans="1:7" s="70" customFormat="1" ht="19.8" x14ac:dyDescent="0.3">
      <c r="A5" s="94" t="s">
        <v>77</v>
      </c>
      <c r="B5" s="95" t="s">
        <v>76</v>
      </c>
      <c r="C5" s="90">
        <v>325675</v>
      </c>
      <c r="D5" s="91">
        <v>1.0315213019007168E-2</v>
      </c>
      <c r="E5" s="92">
        <v>11308869.343</v>
      </c>
      <c r="F5" s="91">
        <v>1.8116421323949795E-2</v>
      </c>
      <c r="G5" s="93"/>
    </row>
    <row r="6" spans="1:7" s="70" customFormat="1" ht="19.8" x14ac:dyDescent="0.3">
      <c r="A6" s="94" t="s">
        <v>55</v>
      </c>
      <c r="B6" s="95" t="s">
        <v>63</v>
      </c>
      <c r="C6" s="90">
        <v>2743796</v>
      </c>
      <c r="D6" s="91">
        <v>8.6905166870959671E-2</v>
      </c>
      <c r="E6" s="92">
        <v>51511598.339000002</v>
      </c>
      <c r="F6" s="91">
        <v>8.2519816108498512E-2</v>
      </c>
      <c r="G6" s="93"/>
    </row>
    <row r="7" spans="1:7" s="70" customFormat="1" ht="19.8" x14ac:dyDescent="0.3">
      <c r="A7" s="94" t="s">
        <v>108</v>
      </c>
      <c r="B7" s="95" t="s">
        <v>107</v>
      </c>
      <c r="C7" s="90">
        <v>643790</v>
      </c>
      <c r="D7" s="91">
        <v>2.0390975633704227E-2</v>
      </c>
      <c r="E7" s="92">
        <v>17967460.851</v>
      </c>
      <c r="F7" s="91">
        <v>2.8783256842539462E-2</v>
      </c>
      <c r="G7" s="93"/>
    </row>
    <row r="8" spans="1:7" s="70" customFormat="1" ht="19.8" x14ac:dyDescent="0.3">
      <c r="A8" s="94" t="s">
        <v>95</v>
      </c>
      <c r="B8" s="95" t="s">
        <v>94</v>
      </c>
      <c r="C8" s="90">
        <v>129725</v>
      </c>
      <c r="D8" s="91">
        <v>4.108823240625485E-3</v>
      </c>
      <c r="E8" s="92">
        <v>5180772.5440000007</v>
      </c>
      <c r="F8" s="91">
        <v>8.2994201581037073E-3</v>
      </c>
      <c r="G8" s="93"/>
    </row>
    <row r="9" spans="1:7" s="70" customFormat="1" ht="19.8" x14ac:dyDescent="0.3">
      <c r="A9" s="94" t="s">
        <v>83</v>
      </c>
      <c r="B9" s="95" t="s">
        <v>82</v>
      </c>
      <c r="C9" s="90">
        <v>518440</v>
      </c>
      <c r="D9" s="91">
        <v>1.642072322890635E-2</v>
      </c>
      <c r="E9" s="92">
        <v>18614692.75</v>
      </c>
      <c r="F9" s="91">
        <v>2.9820100175055458E-2</v>
      </c>
      <c r="G9" s="93"/>
    </row>
    <row r="10" spans="1:7" s="70" customFormat="1" ht="19.8" x14ac:dyDescent="0.3">
      <c r="A10" s="94" t="s">
        <v>89</v>
      </c>
      <c r="B10" s="95" t="s">
        <v>88</v>
      </c>
      <c r="C10" s="90">
        <v>33320</v>
      </c>
      <c r="D10" s="91">
        <v>1.0553554856630653E-3</v>
      </c>
      <c r="E10" s="92">
        <v>3014586.1159999999</v>
      </c>
      <c r="F10" s="91">
        <v>4.8292636989912905E-3</v>
      </c>
      <c r="G10" s="93"/>
    </row>
    <row r="11" spans="1:7" s="70" customFormat="1" ht="19.8" x14ac:dyDescent="0.3">
      <c r="A11" s="94" t="s">
        <v>45</v>
      </c>
      <c r="B11" s="95" t="s">
        <v>44</v>
      </c>
      <c r="C11" s="90">
        <v>599010</v>
      </c>
      <c r="D11" s="91">
        <v>1.8972643741507589E-2</v>
      </c>
      <c r="E11" s="92">
        <v>16028898.515999997</v>
      </c>
      <c r="F11" s="91">
        <v>2.5677746383588183E-2</v>
      </c>
      <c r="G11" s="93"/>
    </row>
    <row r="12" spans="1:7" s="70" customFormat="1" ht="19.8" x14ac:dyDescent="0.3">
      <c r="A12" s="94" t="s">
        <v>118</v>
      </c>
      <c r="B12" s="95" t="s">
        <v>117</v>
      </c>
      <c r="C12" s="90">
        <v>5650522</v>
      </c>
      <c r="D12" s="91">
        <v>0.17897087003480899</v>
      </c>
      <c r="E12" s="92">
        <v>86582655.133000016</v>
      </c>
      <c r="F12" s="91">
        <v>0.13870244780098992</v>
      </c>
      <c r="G12" s="93"/>
    </row>
    <row r="13" spans="1:7" s="70" customFormat="1" ht="19.8" x14ac:dyDescent="0.3">
      <c r="A13" s="94" t="s">
        <v>86</v>
      </c>
      <c r="B13" s="95" t="s">
        <v>85</v>
      </c>
      <c r="C13" s="90">
        <v>902887</v>
      </c>
      <c r="D13" s="91">
        <v>2.8597441428087279E-2</v>
      </c>
      <c r="E13" s="92">
        <v>15788687.559</v>
      </c>
      <c r="F13" s="91">
        <v>2.5292936658437827E-2</v>
      </c>
      <c r="G13" s="93"/>
    </row>
    <row r="14" spans="1:7" s="70" customFormat="1" ht="19.8" x14ac:dyDescent="0.3">
      <c r="A14" s="94" t="s">
        <v>151</v>
      </c>
      <c r="B14" s="95" t="s">
        <v>150</v>
      </c>
      <c r="C14" s="90">
        <v>2872976</v>
      </c>
      <c r="D14" s="91">
        <v>9.0996728144607769E-2</v>
      </c>
      <c r="E14" s="92">
        <v>53957890.664999992</v>
      </c>
      <c r="F14" s="91">
        <v>8.643869262171891E-2</v>
      </c>
      <c r="G14" s="93"/>
    </row>
    <row r="15" spans="1:7" s="70" customFormat="1" ht="19.8" x14ac:dyDescent="0.3">
      <c r="A15" s="94" t="s">
        <v>80</v>
      </c>
      <c r="B15" s="95" t="s">
        <v>79</v>
      </c>
      <c r="C15" s="90">
        <v>7598757</v>
      </c>
      <c r="D15" s="91">
        <v>0.24067796771220343</v>
      </c>
      <c r="E15" s="92">
        <v>107449629.31299999</v>
      </c>
      <c r="F15" s="91">
        <v>0.17213062567934329</v>
      </c>
      <c r="G15" s="93"/>
    </row>
    <row r="16" spans="1:7" s="70" customFormat="1" ht="19.8" x14ac:dyDescent="0.3">
      <c r="A16" s="94" t="s">
        <v>142</v>
      </c>
      <c r="B16" s="95" t="s">
        <v>141</v>
      </c>
      <c r="C16" s="90">
        <v>421563</v>
      </c>
      <c r="D16" s="91">
        <v>1.3352305660341502E-2</v>
      </c>
      <c r="E16" s="92">
        <v>8722812.8120000008</v>
      </c>
      <c r="F16" s="91">
        <v>1.3973647341673003E-2</v>
      </c>
      <c r="G16" s="93"/>
    </row>
    <row r="17" spans="1:7" s="70" customFormat="1" ht="19.8" x14ac:dyDescent="0.3">
      <c r="A17" s="94" t="s">
        <v>60</v>
      </c>
      <c r="B17" s="95" t="s">
        <v>59</v>
      </c>
      <c r="C17" s="90">
        <v>504608</v>
      </c>
      <c r="D17" s="91">
        <v>1.5982617674353786E-2</v>
      </c>
      <c r="E17" s="92">
        <v>11751071.852000004</v>
      </c>
      <c r="F17" s="91">
        <v>1.8824814596572623E-2</v>
      </c>
      <c r="G17" s="93"/>
    </row>
    <row r="18" spans="1:7" s="70" customFormat="1" ht="19.8" x14ac:dyDescent="0.3">
      <c r="A18" s="94" t="s">
        <v>42</v>
      </c>
      <c r="B18" s="95" t="s">
        <v>41</v>
      </c>
      <c r="C18" s="90">
        <v>313350</v>
      </c>
      <c r="D18" s="91">
        <v>9.9248391786471053E-3</v>
      </c>
      <c r="E18" s="92">
        <v>9218016.9519999996</v>
      </c>
      <c r="F18" s="91">
        <v>1.4766947411689048E-2</v>
      </c>
      <c r="G18" s="93"/>
    </row>
    <row r="19" spans="1:7" s="70" customFormat="1" ht="19.8" x14ac:dyDescent="0.3">
      <c r="A19" s="94" t="s">
        <v>39</v>
      </c>
      <c r="B19" s="95" t="s">
        <v>38</v>
      </c>
      <c r="C19" s="90">
        <v>444100</v>
      </c>
      <c r="D19" s="91">
        <v>1.4066127586523629E-2</v>
      </c>
      <c r="E19" s="92">
        <v>16991077.419</v>
      </c>
      <c r="F19" s="91">
        <v>2.7219124028609216E-2</v>
      </c>
      <c r="G19" s="93"/>
    </row>
    <row r="20" spans="1:7" s="70" customFormat="1" ht="19.8" x14ac:dyDescent="0.3">
      <c r="A20" s="94" t="s">
        <v>136</v>
      </c>
      <c r="B20" s="95" t="s">
        <v>135</v>
      </c>
      <c r="C20" s="90">
        <v>442905</v>
      </c>
      <c r="D20" s="91">
        <v>1.4028277952509003E-2</v>
      </c>
      <c r="E20" s="92">
        <v>14227064.485999998</v>
      </c>
      <c r="F20" s="91">
        <v>2.2791269985882191E-2</v>
      </c>
      <c r="G20" s="93"/>
    </row>
    <row r="21" spans="1:7" s="70" customFormat="1" ht="19.8" x14ac:dyDescent="0.3">
      <c r="A21" s="94" t="s">
        <v>92</v>
      </c>
      <c r="B21" s="95" t="s">
        <v>91</v>
      </c>
      <c r="C21" s="90">
        <v>1474499</v>
      </c>
      <c r="D21" s="91">
        <v>4.6702299167308052E-2</v>
      </c>
      <c r="E21" s="92">
        <v>24097892.604000006</v>
      </c>
      <c r="F21" s="91">
        <v>3.8603998524714203E-2</v>
      </c>
      <c r="G21" s="93"/>
    </row>
    <row r="22" spans="1:7" s="70" customFormat="1" ht="19.8" x14ac:dyDescent="0.3">
      <c r="A22" s="94" t="s">
        <v>114</v>
      </c>
      <c r="B22" s="95" t="s">
        <v>113</v>
      </c>
      <c r="C22" s="90">
        <v>165886</v>
      </c>
      <c r="D22" s="91">
        <v>5.2541626679082614E-3</v>
      </c>
      <c r="E22" s="92">
        <v>7170139.7389999991</v>
      </c>
      <c r="F22" s="91">
        <v>1.1486318262552359E-2</v>
      </c>
      <c r="G22" s="93"/>
    </row>
    <row r="23" spans="1:7" s="70" customFormat="1" ht="19.8" x14ac:dyDescent="0.3">
      <c r="A23" s="94" t="s">
        <v>54</v>
      </c>
      <c r="B23" s="95" t="s">
        <v>53</v>
      </c>
      <c r="C23" s="90">
        <v>2909119</v>
      </c>
      <c r="D23" s="91">
        <v>9.2141497451880286E-2</v>
      </c>
      <c r="E23" s="92">
        <v>57452373.295999996</v>
      </c>
      <c r="F23" s="91">
        <v>9.2036734099809475E-2</v>
      </c>
      <c r="G23" s="93"/>
    </row>
    <row r="24" spans="1:7" s="70" customFormat="1" ht="19.8" x14ac:dyDescent="0.3">
      <c r="A24" s="94" t="s">
        <v>36</v>
      </c>
      <c r="B24" s="95" t="s">
        <v>35</v>
      </c>
      <c r="C24" s="90">
        <v>741937</v>
      </c>
      <c r="D24" s="91">
        <v>2.3499618336326463E-2</v>
      </c>
      <c r="E24" s="92">
        <v>18576963.948000003</v>
      </c>
      <c r="F24" s="91">
        <v>2.9759659926578905E-2</v>
      </c>
      <c r="G24" s="93"/>
    </row>
    <row r="25" spans="1:7" s="70" customFormat="1" ht="19.8" x14ac:dyDescent="0.3">
      <c r="A25" s="94" t="s">
        <v>68</v>
      </c>
      <c r="B25" s="95" t="s">
        <v>67</v>
      </c>
      <c r="C25" s="90">
        <v>867488</v>
      </c>
      <c r="D25" s="91">
        <v>2.7476237081238933E-2</v>
      </c>
      <c r="E25" s="92">
        <v>24360030.046999998</v>
      </c>
      <c r="F25" s="91">
        <v>3.9023933729387013E-2</v>
      </c>
      <c r="G25" s="93"/>
    </row>
    <row r="26" spans="1:7" s="70" customFormat="1" ht="19.8" x14ac:dyDescent="0.3">
      <c r="A26" s="94" t="s">
        <v>48</v>
      </c>
      <c r="B26" s="95" t="s">
        <v>47</v>
      </c>
      <c r="C26" s="90">
        <v>251709</v>
      </c>
      <c r="D26" s="91">
        <v>7.9724632035043375E-3</v>
      </c>
      <c r="E26" s="92">
        <v>7831316.4560000002</v>
      </c>
      <c r="F26" s="91">
        <v>1.2545500715851478E-2</v>
      </c>
      <c r="G26" s="93"/>
    </row>
    <row r="27" spans="1:7" s="70" customFormat="1" ht="19.8" x14ac:dyDescent="0.3">
      <c r="A27" s="94" t="s">
        <v>57</v>
      </c>
      <c r="B27" s="95" t="s">
        <v>56</v>
      </c>
      <c r="C27" s="90">
        <v>346354</v>
      </c>
      <c r="D27" s="91">
        <v>1.097018589079668E-2</v>
      </c>
      <c r="E27" s="92">
        <v>15627478.246999998</v>
      </c>
      <c r="F27" s="91">
        <v>2.5034684862528286E-2</v>
      </c>
      <c r="G27" s="93"/>
    </row>
    <row r="28" spans="1:7" s="70" customFormat="1" ht="19.8" x14ac:dyDescent="0.3">
      <c r="A28" s="299" t="s">
        <v>419</v>
      </c>
      <c r="B28" s="299"/>
      <c r="C28" s="290">
        <v>31572300</v>
      </c>
      <c r="D28" s="292">
        <v>0.99999999999999989</v>
      </c>
      <c r="E28" s="301">
        <v>624233072.34799993</v>
      </c>
      <c r="F28" s="292">
        <v>1.0000000000000004</v>
      </c>
    </row>
    <row r="29" spans="1:7" s="70" customFormat="1" ht="22.2" x14ac:dyDescent="0.3">
      <c r="A29" s="299" t="s">
        <v>420</v>
      </c>
      <c r="B29" s="299"/>
      <c r="C29" s="290">
        <v>1262892</v>
      </c>
      <c r="D29" s="292">
        <v>3.9999999999999994E-2</v>
      </c>
      <c r="E29" s="301">
        <v>24969322.893919997</v>
      </c>
      <c r="F29" s="292">
        <v>4.0000000000000015E-2</v>
      </c>
    </row>
    <row r="30" spans="1:7" s="70" customFormat="1" ht="22.2" x14ac:dyDescent="0.3">
      <c r="A30" s="75" t="s">
        <v>421</v>
      </c>
      <c r="B30" s="75"/>
      <c r="C30" s="75"/>
      <c r="D30" s="75"/>
      <c r="E30" s="31"/>
      <c r="F30" s="75"/>
    </row>
    <row r="31" spans="1:7" s="70" customFormat="1" ht="19.8" x14ac:dyDescent="0.3">
      <c r="A31" s="75" t="s">
        <v>436</v>
      </c>
      <c r="B31" s="75"/>
      <c r="C31" s="75"/>
      <c r="D31" s="75"/>
      <c r="E31" s="75"/>
      <c r="F31" s="75"/>
    </row>
    <row r="32" spans="1:7" s="70" customFormat="1" ht="19.8" x14ac:dyDescent="0.3">
      <c r="A32" s="30" t="s">
        <v>437</v>
      </c>
      <c r="B32" s="31"/>
      <c r="C32" s="31"/>
      <c r="D32" s="31"/>
      <c r="E32" s="31"/>
      <c r="F32" s="31"/>
    </row>
    <row r="33" spans="1:6" s="70" customFormat="1" ht="19.8" x14ac:dyDescent="0.3">
      <c r="A33" s="31"/>
      <c r="B33" s="31"/>
      <c r="C33" s="31"/>
      <c r="D33" s="31"/>
      <c r="E33" s="31"/>
      <c r="F33" s="31"/>
    </row>
    <row r="34" spans="1:6" s="70" customFormat="1" ht="16.2" x14ac:dyDescent="0.3"/>
    <row r="35" spans="1:6" s="70" customFormat="1" ht="16.2" x14ac:dyDescent="0.3"/>
    <row r="36" spans="1:6" s="70" customFormat="1" ht="16.2" x14ac:dyDescent="0.3">
      <c r="A36" s="97"/>
      <c r="B36" s="97"/>
      <c r="C36" s="98"/>
      <c r="D36" s="98"/>
      <c r="E36" s="98"/>
    </row>
    <row r="37" spans="1:6" s="70" customFormat="1" ht="16.2" x14ac:dyDescent="0.3">
      <c r="A37" s="97"/>
      <c r="B37" s="97"/>
      <c r="C37" s="98"/>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971E-27F8-4466-B4CA-B236D82674BD}">
  <dimension ref="A1:F1224"/>
  <sheetViews>
    <sheetView showGridLines="0" workbookViewId="0"/>
  </sheetViews>
  <sheetFormatPr defaultColWidth="9.109375" defaultRowHeight="12.6" x14ac:dyDescent="0.3"/>
  <cols>
    <col min="1" max="1" width="29.109375" style="35" customWidth="1"/>
    <col min="2" max="2" width="24.44140625" style="35" customWidth="1"/>
    <col min="3" max="3" width="35.44140625" style="35" customWidth="1"/>
    <col min="4" max="4" width="36.33203125" style="35" customWidth="1"/>
    <col min="5" max="5" width="26.88671875" style="35" customWidth="1"/>
    <col min="6" max="6" width="24.6640625" style="35" customWidth="1"/>
    <col min="7" max="16384" width="9.109375" style="35"/>
  </cols>
  <sheetData>
    <row r="1" spans="1:6" s="65" customFormat="1" ht="45" customHeight="1" x14ac:dyDescent="0.3">
      <c r="A1" s="293" t="s">
        <v>438</v>
      </c>
    </row>
    <row r="2" spans="1:6" s="100" customFormat="1" ht="50.1" customHeight="1" x14ac:dyDescent="0.3">
      <c r="A2" s="294" t="s">
        <v>336</v>
      </c>
      <c r="B2" s="294" t="s">
        <v>337</v>
      </c>
      <c r="C2" s="294" t="s">
        <v>439</v>
      </c>
      <c r="D2" s="294" t="s">
        <v>440</v>
      </c>
      <c r="E2" s="294" t="s">
        <v>441</v>
      </c>
      <c r="F2" s="294" t="s">
        <v>442</v>
      </c>
    </row>
    <row r="3" spans="1:6" s="31" customFormat="1" ht="24.9" customHeight="1" x14ac:dyDescent="0.3">
      <c r="A3" s="101" t="s">
        <v>73</v>
      </c>
      <c r="B3" s="101" t="s">
        <v>72</v>
      </c>
      <c r="C3" s="51">
        <v>3749.79</v>
      </c>
      <c r="D3" s="102">
        <v>4.6191066583495088E-2</v>
      </c>
      <c r="E3" s="51">
        <v>8474.6440000000002</v>
      </c>
      <c r="F3" s="102">
        <v>4.2099745526029818E-2</v>
      </c>
    </row>
    <row r="4" spans="1:6" s="31" customFormat="1" ht="24.9" customHeight="1" x14ac:dyDescent="0.3">
      <c r="A4" s="101" t="s">
        <v>51</v>
      </c>
      <c r="B4" s="101" t="s">
        <v>50</v>
      </c>
      <c r="C4" s="51">
        <v>4067.06</v>
      </c>
      <c r="D4" s="102">
        <v>5.0099296029662871E-2</v>
      </c>
      <c r="E4" s="51">
        <v>9527.8029999999999</v>
      </c>
      <c r="F4" s="102">
        <v>4.7331555369422414E-2</v>
      </c>
    </row>
    <row r="5" spans="1:6" s="31" customFormat="1" ht="24.9" customHeight="1" x14ac:dyDescent="0.3">
      <c r="A5" s="101" t="s">
        <v>77</v>
      </c>
      <c r="B5" s="101" t="s">
        <v>76</v>
      </c>
      <c r="C5" s="51">
        <v>2711.4659999999999</v>
      </c>
      <c r="D5" s="102">
        <v>3.3400672182944402E-2</v>
      </c>
      <c r="E5" s="51">
        <v>6489.6149999999998</v>
      </c>
      <c r="F5" s="102">
        <v>3.223865687595915E-2</v>
      </c>
    </row>
    <row r="6" spans="1:6" s="31" customFormat="1" ht="24.9" customHeight="1" x14ac:dyDescent="0.3">
      <c r="A6" s="101" t="s">
        <v>55</v>
      </c>
      <c r="B6" s="101" t="s">
        <v>63</v>
      </c>
      <c r="C6" s="51">
        <v>3473.174</v>
      </c>
      <c r="D6" s="102">
        <v>4.2783625613718096E-2</v>
      </c>
      <c r="E6" s="51">
        <v>9615.5830000000005</v>
      </c>
      <c r="F6" s="102">
        <v>4.7767622732520491E-2</v>
      </c>
    </row>
    <row r="7" spans="1:6" s="31" customFormat="1" ht="24.9" customHeight="1" x14ac:dyDescent="0.3">
      <c r="A7" s="101" t="s">
        <v>108</v>
      </c>
      <c r="B7" s="101" t="s">
        <v>107</v>
      </c>
      <c r="C7" s="51">
        <v>2437.7559999999999</v>
      </c>
      <c r="D7" s="102">
        <v>3.002902821499728E-2</v>
      </c>
      <c r="E7" s="51">
        <v>6028.808</v>
      </c>
      <c r="F7" s="102">
        <v>2.9949491993444533E-2</v>
      </c>
    </row>
    <row r="8" spans="1:6" s="31" customFormat="1" ht="24.9" customHeight="1" x14ac:dyDescent="0.3">
      <c r="A8" s="101" t="s">
        <v>95</v>
      </c>
      <c r="B8" s="101" t="s">
        <v>94</v>
      </c>
      <c r="C8" s="51">
        <v>2688.2089999999998</v>
      </c>
      <c r="D8" s="102">
        <v>3.31141853035372E-2</v>
      </c>
      <c r="E8" s="51">
        <v>5908.9629999999997</v>
      </c>
      <c r="F8" s="102">
        <v>2.9354134359239836E-2</v>
      </c>
    </row>
    <row r="9" spans="1:6" s="31" customFormat="1" ht="24.9" customHeight="1" x14ac:dyDescent="0.3">
      <c r="A9" s="101" t="s">
        <v>83</v>
      </c>
      <c r="B9" s="101" t="s">
        <v>82</v>
      </c>
      <c r="C9" s="51">
        <v>3162.7080000000001</v>
      </c>
      <c r="D9" s="102">
        <v>3.8959209932330235E-2</v>
      </c>
      <c r="E9" s="51">
        <v>7289.0389999999998</v>
      </c>
      <c r="F9" s="102">
        <v>3.6209979679300612E-2</v>
      </c>
    </row>
    <row r="10" spans="1:6" s="31" customFormat="1" ht="24.9" customHeight="1" x14ac:dyDescent="0.3">
      <c r="A10" s="101" t="s">
        <v>89</v>
      </c>
      <c r="B10" s="101" t="s">
        <v>88</v>
      </c>
      <c r="C10" s="51">
        <v>2511.2539999999999</v>
      </c>
      <c r="D10" s="102">
        <v>3.0934399185572628E-2</v>
      </c>
      <c r="E10" s="51">
        <v>5589.7929999999997</v>
      </c>
      <c r="F10" s="102">
        <v>2.7768583888973127E-2</v>
      </c>
    </row>
    <row r="11" spans="1:6" s="31" customFormat="1" ht="24.9" customHeight="1" x14ac:dyDescent="0.3">
      <c r="A11" s="101" t="s">
        <v>45</v>
      </c>
      <c r="B11" s="101" t="s">
        <v>44</v>
      </c>
      <c r="C11" s="51">
        <v>2959.0970000000002</v>
      </c>
      <c r="D11" s="102">
        <v>3.645106700749124E-2</v>
      </c>
      <c r="E11" s="51">
        <v>7422.9549999999999</v>
      </c>
      <c r="F11" s="102">
        <v>3.6875238246134076E-2</v>
      </c>
    </row>
    <row r="12" spans="1:6" s="31" customFormat="1" ht="24.9" customHeight="1" x14ac:dyDescent="0.3">
      <c r="A12" s="101" t="s">
        <v>118</v>
      </c>
      <c r="B12" s="101" t="s">
        <v>117</v>
      </c>
      <c r="C12" s="51">
        <v>3743.5459999999998</v>
      </c>
      <c r="D12" s="102">
        <v>4.6114151070960431E-2</v>
      </c>
      <c r="E12" s="51">
        <v>11671.458000000001</v>
      </c>
      <c r="F12" s="102">
        <v>5.7980655201297533E-2</v>
      </c>
    </row>
    <row r="13" spans="1:6" s="31" customFormat="1" ht="24.9" customHeight="1" x14ac:dyDescent="0.3">
      <c r="A13" s="101" t="s">
        <v>86</v>
      </c>
      <c r="B13" s="101" t="s">
        <v>85</v>
      </c>
      <c r="C13" s="51">
        <v>1961</v>
      </c>
      <c r="D13" s="102">
        <v>2.4156201165994328E-2</v>
      </c>
      <c r="E13" s="51">
        <v>5026.0540000000001</v>
      </c>
      <c r="F13" s="102">
        <v>2.4968080594309834E-2</v>
      </c>
    </row>
    <row r="14" spans="1:6" s="31" customFormat="1" ht="24.9" customHeight="1" x14ac:dyDescent="0.3">
      <c r="A14" s="101" t="s">
        <v>151</v>
      </c>
      <c r="B14" s="101" t="s">
        <v>150</v>
      </c>
      <c r="C14" s="51">
        <v>3378.1990000000001</v>
      </c>
      <c r="D14" s="102">
        <v>4.1613694351229413E-2</v>
      </c>
      <c r="E14" s="51">
        <v>9258.8719999999994</v>
      </c>
      <c r="F14" s="102">
        <v>4.5995578700188791E-2</v>
      </c>
    </row>
    <row r="15" spans="1:6" s="31" customFormat="1" ht="24.9" customHeight="1" x14ac:dyDescent="0.3">
      <c r="A15" s="101" t="s">
        <v>80</v>
      </c>
      <c r="B15" s="101" t="s">
        <v>79</v>
      </c>
      <c r="C15" s="51">
        <v>3450.1329999999998</v>
      </c>
      <c r="D15" s="102">
        <v>4.2499799488748345E-2</v>
      </c>
      <c r="E15" s="51">
        <v>11910.214</v>
      </c>
      <c r="F15" s="102">
        <v>5.9166730609634774E-2</v>
      </c>
    </row>
    <row r="16" spans="1:6" s="31" customFormat="1" ht="24.9" customHeight="1" x14ac:dyDescent="0.3">
      <c r="A16" s="101" t="s">
        <v>142</v>
      </c>
      <c r="B16" s="101" t="s">
        <v>141</v>
      </c>
      <c r="C16" s="51">
        <v>2308.9740000000002</v>
      </c>
      <c r="D16" s="102">
        <v>2.8442651928123709E-2</v>
      </c>
      <c r="E16" s="51">
        <v>5226.8720000000003</v>
      </c>
      <c r="F16" s="102">
        <v>2.5965690251664911E-2</v>
      </c>
    </row>
    <row r="17" spans="1:6" s="31" customFormat="1" ht="24.9" customHeight="1" x14ac:dyDescent="0.3">
      <c r="A17" s="101" t="s">
        <v>60</v>
      </c>
      <c r="B17" s="101" t="s">
        <v>59</v>
      </c>
      <c r="C17" s="51">
        <v>5265.5540000000001</v>
      </c>
      <c r="D17" s="102">
        <v>6.4862713755434009E-2</v>
      </c>
      <c r="E17" s="51">
        <v>12188.154</v>
      </c>
      <c r="F17" s="102">
        <v>6.0547461560870576E-2</v>
      </c>
    </row>
    <row r="18" spans="1:6" s="31" customFormat="1" ht="24.9" customHeight="1" x14ac:dyDescent="0.3">
      <c r="A18" s="101" t="s">
        <v>42</v>
      </c>
      <c r="B18" s="101" t="s">
        <v>41</v>
      </c>
      <c r="C18" s="51">
        <v>2893.4810000000002</v>
      </c>
      <c r="D18" s="102">
        <v>3.5642788937267945E-2</v>
      </c>
      <c r="E18" s="51">
        <v>6572.1379999999999</v>
      </c>
      <c r="F18" s="102">
        <v>3.2648608881027989E-2</v>
      </c>
    </row>
    <row r="19" spans="1:6" s="31" customFormat="1" ht="24.9" customHeight="1" x14ac:dyDescent="0.3">
      <c r="A19" s="101" t="s">
        <v>39</v>
      </c>
      <c r="B19" s="101" t="s">
        <v>38</v>
      </c>
      <c r="C19" s="51">
        <v>3423.5520000000001</v>
      </c>
      <c r="D19" s="102">
        <v>4.2172366554942491E-2</v>
      </c>
      <c r="E19" s="51">
        <v>8251.2649999999994</v>
      </c>
      <c r="F19" s="102">
        <v>4.0990058906053915E-2</v>
      </c>
    </row>
    <row r="20" spans="1:6" s="31" customFormat="1" ht="24.9" customHeight="1" x14ac:dyDescent="0.3">
      <c r="A20" s="101" t="s">
        <v>136</v>
      </c>
      <c r="B20" s="101" t="s">
        <v>135</v>
      </c>
      <c r="C20" s="51">
        <v>3344.7869999999998</v>
      </c>
      <c r="D20" s="102">
        <v>4.1202115058338942E-2</v>
      </c>
      <c r="E20" s="51">
        <v>7428.1509999999998</v>
      </c>
      <c r="F20" s="102">
        <v>3.6901050572616848E-2</v>
      </c>
    </row>
    <row r="21" spans="1:6" s="31" customFormat="1" ht="24.9" customHeight="1" x14ac:dyDescent="0.3">
      <c r="A21" s="101" t="s">
        <v>92</v>
      </c>
      <c r="B21" s="101" t="s">
        <v>91</v>
      </c>
      <c r="C21" s="51">
        <v>2443.846</v>
      </c>
      <c r="D21" s="102">
        <v>3.0104046708164495E-2</v>
      </c>
      <c r="E21" s="51">
        <v>6736.3360000000002</v>
      </c>
      <c r="F21" s="102">
        <v>3.3464300255896723E-2</v>
      </c>
    </row>
    <row r="22" spans="1:6" s="31" customFormat="1" ht="24.9" customHeight="1" x14ac:dyDescent="0.3">
      <c r="A22" s="101" t="s">
        <v>114</v>
      </c>
      <c r="B22" s="101" t="s">
        <v>113</v>
      </c>
      <c r="C22" s="51">
        <v>3238.7959999999998</v>
      </c>
      <c r="D22" s="102">
        <v>3.9896485319539911E-2</v>
      </c>
      <c r="E22" s="51">
        <v>7399.768</v>
      </c>
      <c r="F22" s="102">
        <v>3.6760051484364252E-2</v>
      </c>
    </row>
    <row r="23" spans="1:6" s="31" customFormat="1" ht="24.9" customHeight="1" x14ac:dyDescent="0.3">
      <c r="A23" s="101" t="s">
        <v>54</v>
      </c>
      <c r="B23" s="101" t="s">
        <v>53</v>
      </c>
      <c r="C23" s="51">
        <v>4336.4780000000001</v>
      </c>
      <c r="D23" s="102">
        <v>5.3418069821473103E-2</v>
      </c>
      <c r="E23" s="51">
        <v>11321.602000000001</v>
      </c>
      <c r="F23" s="102">
        <v>5.6242664959966493E-2</v>
      </c>
    </row>
    <row r="24" spans="1:6" s="31" customFormat="1" ht="24.9" customHeight="1" x14ac:dyDescent="0.3">
      <c r="A24" s="101" t="s">
        <v>36</v>
      </c>
      <c r="B24" s="101" t="s">
        <v>35</v>
      </c>
      <c r="C24" s="51">
        <v>3697.9250000000002</v>
      </c>
      <c r="D24" s="102">
        <v>4.5552177560815699E-2</v>
      </c>
      <c r="E24" s="51">
        <v>8925.2569999999996</v>
      </c>
      <c r="F24" s="102">
        <v>4.4338269366172349E-2</v>
      </c>
    </row>
    <row r="25" spans="1:6" s="31" customFormat="1" ht="24.9" customHeight="1" x14ac:dyDescent="0.3">
      <c r="A25" s="101" t="s">
        <v>68</v>
      </c>
      <c r="B25" s="101" t="s">
        <v>67</v>
      </c>
      <c r="C25" s="51">
        <v>3455.136</v>
      </c>
      <c r="D25" s="102">
        <v>4.2561427981575209E-2</v>
      </c>
      <c r="E25" s="51">
        <v>8165.9189999999999</v>
      </c>
      <c r="F25" s="102">
        <v>4.0566082998432958E-2</v>
      </c>
    </row>
    <row r="26" spans="1:6" s="31" customFormat="1" ht="24.9" customHeight="1" x14ac:dyDescent="0.3">
      <c r="A26" s="101" t="s">
        <v>48</v>
      </c>
      <c r="B26" s="101" t="s">
        <v>47</v>
      </c>
      <c r="C26" s="51">
        <v>2854.3229999999999</v>
      </c>
      <c r="D26" s="102">
        <v>3.5160428649018069E-2</v>
      </c>
      <c r="E26" s="51">
        <v>6526.0110000000004</v>
      </c>
      <c r="F26" s="102">
        <v>3.2419462386865029E-2</v>
      </c>
    </row>
    <row r="27" spans="1:6" s="31" customFormat="1" ht="24.9" customHeight="1" x14ac:dyDescent="0.3">
      <c r="A27" s="101" t="s">
        <v>57</v>
      </c>
      <c r="B27" s="101" t="s">
        <v>56</v>
      </c>
      <c r="C27" s="51">
        <v>3623.739</v>
      </c>
      <c r="D27" s="102">
        <v>4.4638331594624749E-2</v>
      </c>
      <c r="E27" s="51">
        <v>8343.9</v>
      </c>
      <c r="F27" s="102">
        <v>4.1450244599612697E-2</v>
      </c>
    </row>
    <row r="28" spans="1:6" s="31" customFormat="1" ht="24.9" customHeight="1" x14ac:dyDescent="0.3">
      <c r="A28" s="299" t="s">
        <v>419</v>
      </c>
      <c r="B28" s="299"/>
      <c r="C28" s="301">
        <v>81179.983000000007</v>
      </c>
      <c r="D28" s="292">
        <v>0.99999999999999967</v>
      </c>
      <c r="E28" s="301">
        <v>201299.17400000006</v>
      </c>
      <c r="F28" s="292">
        <v>0.99999999999999967</v>
      </c>
    </row>
    <row r="29" spans="1:6" s="31" customFormat="1" ht="24.9" customHeight="1" x14ac:dyDescent="0.3">
      <c r="A29" s="299" t="s">
        <v>420</v>
      </c>
      <c r="B29" s="299"/>
      <c r="C29" s="301">
        <v>3247.1993200000002</v>
      </c>
      <c r="D29" s="292">
        <v>3.9999999999999987E-2</v>
      </c>
      <c r="E29" s="301">
        <v>8051.9669600000025</v>
      </c>
      <c r="F29" s="292">
        <v>3.9999999999999987E-2</v>
      </c>
    </row>
    <row r="30" spans="1:6" s="31" customFormat="1" ht="22.2" x14ac:dyDescent="0.3">
      <c r="A30" s="103" t="s">
        <v>421</v>
      </c>
      <c r="B30" s="103"/>
      <c r="C30" s="103"/>
      <c r="D30" s="103"/>
      <c r="E30" s="104"/>
      <c r="F30" s="103"/>
    </row>
    <row r="31" spans="1:6" s="31" customFormat="1" ht="19.8" x14ac:dyDescent="0.3">
      <c r="A31" s="30" t="s">
        <v>331</v>
      </c>
      <c r="B31" s="103"/>
      <c r="C31" s="103"/>
      <c r="D31" s="103"/>
      <c r="E31" s="105"/>
      <c r="F31" s="103"/>
    </row>
    <row r="32" spans="1:6" s="31" customFormat="1" ht="19.8" x14ac:dyDescent="0.3">
      <c r="B32" s="103"/>
      <c r="C32" s="103"/>
      <c r="D32" s="103"/>
      <c r="E32" s="103"/>
      <c r="F32" s="103"/>
    </row>
    <row r="33" spans="1:6" s="31" customFormat="1" ht="19.8" x14ac:dyDescent="0.3">
      <c r="B33" s="103"/>
      <c r="C33" s="103"/>
      <c r="D33" s="103"/>
      <c r="E33" s="105"/>
      <c r="F33" s="103"/>
    </row>
    <row r="34" spans="1:6" s="31" customFormat="1" ht="19.8" x14ac:dyDescent="0.3">
      <c r="A34" s="103"/>
      <c r="B34" s="103"/>
      <c r="C34" s="103"/>
      <c r="D34" s="103"/>
      <c r="E34" s="105"/>
      <c r="F34" s="103"/>
    </row>
    <row r="35" spans="1:6" s="31" customFormat="1" ht="19.8" x14ac:dyDescent="0.3">
      <c r="A35" s="82"/>
      <c r="B35" s="82"/>
      <c r="C35" s="106"/>
      <c r="D35" s="107"/>
      <c r="E35" s="106"/>
      <c r="F35" s="107"/>
    </row>
    <row r="36" spans="1:6" s="31" customFormat="1" ht="19.8" x14ac:dyDescent="0.3">
      <c r="A36" s="82"/>
      <c r="B36" s="82"/>
      <c r="C36" s="106"/>
      <c r="D36" s="107"/>
      <c r="E36" s="106"/>
      <c r="F36" s="107"/>
    </row>
    <row r="37" spans="1:6" s="31" customFormat="1" ht="19.8" x14ac:dyDescent="0.3">
      <c r="A37" s="103"/>
      <c r="B37" s="103"/>
      <c r="C37" s="103"/>
      <c r="D37" s="103"/>
      <c r="E37" s="105"/>
      <c r="F37" s="103"/>
    </row>
    <row r="38" spans="1:6" s="31" customFormat="1" ht="19.8" x14ac:dyDescent="0.3">
      <c r="A38" s="103"/>
      <c r="B38" s="103"/>
      <c r="C38" s="103"/>
      <c r="D38" s="103"/>
      <c r="E38" s="105"/>
      <c r="F38" s="103"/>
    </row>
    <row r="39" spans="1:6" s="31" customFormat="1" ht="19.8" x14ac:dyDescent="0.3">
      <c r="A39" s="103"/>
      <c r="B39" s="103"/>
      <c r="C39" s="103"/>
      <c r="D39" s="103"/>
      <c r="E39" s="105"/>
      <c r="F39" s="103"/>
    </row>
    <row r="40" spans="1:6" s="31" customFormat="1" ht="19.8" x14ac:dyDescent="0.3">
      <c r="A40" s="103"/>
      <c r="B40" s="103"/>
      <c r="C40" s="103"/>
      <c r="D40" s="103"/>
      <c r="E40" s="105"/>
      <c r="F40" s="103"/>
    </row>
    <row r="41" spans="1:6" s="31" customFormat="1" ht="19.8" x14ac:dyDescent="0.3">
      <c r="A41" s="103"/>
      <c r="B41" s="103"/>
      <c r="C41" s="103"/>
      <c r="D41" s="103"/>
      <c r="E41" s="105"/>
      <c r="F41" s="103"/>
    </row>
    <row r="42" spans="1:6" s="31" customFormat="1" ht="19.8" x14ac:dyDescent="0.3">
      <c r="A42" s="103"/>
      <c r="B42" s="103"/>
      <c r="C42" s="103"/>
      <c r="D42" s="103"/>
      <c r="E42" s="105"/>
      <c r="F42" s="103"/>
    </row>
    <row r="43" spans="1:6" s="31" customFormat="1" ht="19.8" x14ac:dyDescent="0.3">
      <c r="A43" s="103"/>
      <c r="B43" s="103"/>
      <c r="C43" s="103"/>
      <c r="D43" s="103"/>
      <c r="E43" s="105"/>
      <c r="F43" s="103"/>
    </row>
    <row r="44" spans="1:6" s="31" customFormat="1" ht="19.8" x14ac:dyDescent="0.3">
      <c r="A44" s="103"/>
      <c r="B44" s="103"/>
      <c r="C44" s="103"/>
      <c r="D44" s="103"/>
      <c r="E44" s="105"/>
      <c r="F44" s="103"/>
    </row>
    <row r="45" spans="1:6" s="31" customFormat="1" ht="19.8" x14ac:dyDescent="0.3">
      <c r="A45" s="103"/>
      <c r="B45" s="103"/>
      <c r="C45" s="103"/>
      <c r="D45" s="103"/>
      <c r="E45" s="105"/>
      <c r="F45" s="103"/>
    </row>
    <row r="46" spans="1:6" s="31" customFormat="1" ht="19.8" x14ac:dyDescent="0.3">
      <c r="A46" s="79"/>
      <c r="B46" s="79"/>
      <c r="C46" s="79"/>
      <c r="D46" s="79"/>
      <c r="E46" s="105"/>
      <c r="F46" s="79"/>
    </row>
    <row r="47" spans="1:6" s="31" customFormat="1" ht="19.8" x14ac:dyDescent="0.3">
      <c r="A47" s="79"/>
      <c r="B47" s="79"/>
      <c r="C47" s="79"/>
      <c r="D47" s="79"/>
      <c r="E47" s="105"/>
      <c r="F47" s="79"/>
    </row>
    <row r="48" spans="1:6" s="31" customFormat="1" ht="19.8" x14ac:dyDescent="0.3">
      <c r="A48" s="79"/>
      <c r="B48" s="79"/>
      <c r="C48" s="79"/>
      <c r="D48" s="79"/>
      <c r="E48" s="105"/>
      <c r="F48" s="79"/>
    </row>
    <row r="49" spans="1:6" s="31" customFormat="1" ht="19.8" x14ac:dyDescent="0.3">
      <c r="A49" s="79"/>
      <c r="B49" s="79"/>
      <c r="C49" s="79"/>
      <c r="D49" s="79"/>
      <c r="E49" s="105"/>
      <c r="F49" s="79"/>
    </row>
    <row r="50" spans="1:6" s="31" customFormat="1" ht="19.8" x14ac:dyDescent="0.3">
      <c r="A50" s="79"/>
      <c r="B50" s="79"/>
      <c r="C50" s="79"/>
      <c r="D50" s="79"/>
      <c r="E50" s="105"/>
      <c r="F50" s="79"/>
    </row>
    <row r="51" spans="1:6" s="31" customFormat="1" ht="19.8" x14ac:dyDescent="0.3">
      <c r="A51" s="79"/>
      <c r="B51" s="79"/>
      <c r="C51" s="79"/>
      <c r="D51" s="79"/>
      <c r="E51" s="105"/>
      <c r="F51" s="79"/>
    </row>
    <row r="52" spans="1:6" s="31" customFormat="1" ht="19.8" x14ac:dyDescent="0.3">
      <c r="A52" s="79"/>
      <c r="B52" s="79"/>
      <c r="C52" s="79"/>
      <c r="D52" s="79"/>
      <c r="E52" s="105"/>
      <c r="F52" s="79"/>
    </row>
    <row r="53" spans="1:6" s="31" customFormat="1" ht="19.8" x14ac:dyDescent="0.3">
      <c r="A53" s="79"/>
      <c r="B53" s="79"/>
      <c r="C53" s="79"/>
      <c r="D53" s="79"/>
      <c r="E53" s="105"/>
      <c r="F53" s="79"/>
    </row>
    <row r="54" spans="1:6" s="31" customFormat="1" ht="19.8" x14ac:dyDescent="0.3">
      <c r="A54" s="79"/>
      <c r="B54" s="79"/>
      <c r="C54" s="79"/>
      <c r="D54" s="79"/>
      <c r="E54" s="105"/>
      <c r="F54" s="79"/>
    </row>
    <row r="55" spans="1:6" s="31" customFormat="1" ht="19.8" x14ac:dyDescent="0.3">
      <c r="A55" s="79"/>
      <c r="B55" s="79"/>
      <c r="C55" s="79"/>
      <c r="D55" s="79"/>
      <c r="E55" s="105"/>
      <c r="F55" s="79"/>
    </row>
    <row r="56" spans="1:6" s="31" customFormat="1" ht="19.8" x14ac:dyDescent="0.3">
      <c r="A56" s="79"/>
      <c r="B56" s="79"/>
      <c r="C56" s="79"/>
      <c r="D56" s="79"/>
      <c r="E56" s="105"/>
      <c r="F56" s="79"/>
    </row>
    <row r="57" spans="1:6" s="31" customFormat="1" ht="19.8" x14ac:dyDescent="0.3">
      <c r="A57" s="79"/>
      <c r="B57" s="79"/>
      <c r="C57" s="79"/>
      <c r="D57" s="79"/>
      <c r="E57" s="105"/>
      <c r="F57" s="79"/>
    </row>
    <row r="58" spans="1:6" s="31" customFormat="1" ht="19.8" x14ac:dyDescent="0.3">
      <c r="E58" s="105"/>
    </row>
    <row r="59" spans="1:6" s="31" customFormat="1" ht="19.8" x14ac:dyDescent="0.3">
      <c r="E59" s="105"/>
    </row>
    <row r="60" spans="1:6" s="31" customFormat="1" ht="19.8" x14ac:dyDescent="0.3">
      <c r="E60" s="105"/>
    </row>
    <row r="61" spans="1:6" s="31" customFormat="1" ht="19.8" x14ac:dyDescent="0.3">
      <c r="E61" s="105"/>
    </row>
    <row r="62" spans="1:6" ht="16.2" x14ac:dyDescent="0.3">
      <c r="E62" s="108"/>
    </row>
    <row r="63" spans="1:6" ht="16.2" x14ac:dyDescent="0.3">
      <c r="E63" s="108"/>
    </row>
    <row r="64" spans="1:6" ht="16.2" x14ac:dyDescent="0.3">
      <c r="E64" s="108"/>
    </row>
    <row r="65" spans="5:5" ht="16.2" x14ac:dyDescent="0.3">
      <c r="E65" s="108"/>
    </row>
    <row r="66" spans="5:5" ht="16.2" x14ac:dyDescent="0.3">
      <c r="E66" s="108"/>
    </row>
    <row r="67" spans="5:5" ht="16.2" x14ac:dyDescent="0.3">
      <c r="E67" s="108"/>
    </row>
    <row r="68" spans="5:5" ht="16.2" x14ac:dyDescent="0.3">
      <c r="E68" s="108"/>
    </row>
    <row r="69" spans="5:5" ht="16.2" x14ac:dyDescent="0.3">
      <c r="E69" s="108"/>
    </row>
    <row r="70" spans="5:5" ht="16.2" x14ac:dyDescent="0.3">
      <c r="E70" s="108"/>
    </row>
    <row r="71" spans="5:5" ht="16.2" x14ac:dyDescent="0.3">
      <c r="E71" s="108"/>
    </row>
    <row r="72" spans="5:5" ht="16.2" x14ac:dyDescent="0.3">
      <c r="E72" s="108"/>
    </row>
    <row r="73" spans="5:5" ht="16.2" x14ac:dyDescent="0.3">
      <c r="E73" s="108"/>
    </row>
    <row r="74" spans="5:5" ht="16.2" x14ac:dyDescent="0.3">
      <c r="E74" s="108"/>
    </row>
    <row r="75" spans="5:5" ht="16.2" x14ac:dyDescent="0.3">
      <c r="E75" s="108"/>
    </row>
    <row r="76" spans="5:5" ht="16.2" x14ac:dyDescent="0.3">
      <c r="E76" s="108"/>
    </row>
    <row r="77" spans="5:5" ht="16.2" x14ac:dyDescent="0.3">
      <c r="E77" s="108"/>
    </row>
    <row r="78" spans="5:5" ht="16.2" x14ac:dyDescent="0.3">
      <c r="E78" s="108"/>
    </row>
    <row r="79" spans="5:5" ht="16.2" x14ac:dyDescent="0.3">
      <c r="E79" s="108"/>
    </row>
    <row r="80" spans="5:5" ht="16.2" x14ac:dyDescent="0.3">
      <c r="E80" s="108"/>
    </row>
    <row r="81" spans="5:5" ht="16.2" x14ac:dyDescent="0.3">
      <c r="E81" s="108"/>
    </row>
    <row r="82" spans="5:5" ht="16.2" x14ac:dyDescent="0.3">
      <c r="E82" s="108"/>
    </row>
    <row r="83" spans="5:5" ht="16.2" x14ac:dyDescent="0.3">
      <c r="E83" s="108"/>
    </row>
    <row r="84" spans="5:5" ht="16.2" x14ac:dyDescent="0.3">
      <c r="E84" s="108"/>
    </row>
    <row r="85" spans="5:5" ht="16.2" x14ac:dyDescent="0.3">
      <c r="E85" s="108"/>
    </row>
    <row r="86" spans="5:5" ht="16.2" x14ac:dyDescent="0.3">
      <c r="E86" s="108"/>
    </row>
    <row r="87" spans="5:5" ht="16.2" x14ac:dyDescent="0.3">
      <c r="E87" s="108"/>
    </row>
    <row r="88" spans="5:5" ht="16.2" x14ac:dyDescent="0.3">
      <c r="E88" s="108"/>
    </row>
    <row r="89" spans="5:5" ht="16.2" x14ac:dyDescent="0.3">
      <c r="E89" s="108"/>
    </row>
    <row r="90" spans="5:5" ht="16.2" x14ac:dyDescent="0.3">
      <c r="E90" s="108"/>
    </row>
    <row r="91" spans="5:5" ht="16.2" x14ac:dyDescent="0.3">
      <c r="E91" s="108"/>
    </row>
    <row r="92" spans="5:5" ht="16.2" x14ac:dyDescent="0.3">
      <c r="E92" s="108"/>
    </row>
    <row r="93" spans="5:5" ht="16.2" x14ac:dyDescent="0.3">
      <c r="E93" s="108"/>
    </row>
    <row r="94" spans="5:5" ht="16.2" x14ac:dyDescent="0.3">
      <c r="E94" s="108"/>
    </row>
    <row r="95" spans="5:5" ht="16.2" x14ac:dyDescent="0.3">
      <c r="E95" s="108"/>
    </row>
    <row r="96" spans="5:5" ht="16.2" x14ac:dyDescent="0.3">
      <c r="E96" s="108"/>
    </row>
    <row r="97" spans="5:5" ht="16.2" x14ac:dyDescent="0.3">
      <c r="E97" s="108"/>
    </row>
    <row r="98" spans="5:5" ht="16.2" x14ac:dyDescent="0.3">
      <c r="E98" s="108"/>
    </row>
    <row r="99" spans="5:5" ht="16.2" x14ac:dyDescent="0.3">
      <c r="E99" s="108"/>
    </row>
    <row r="100" spans="5:5" ht="16.2" x14ac:dyDescent="0.3">
      <c r="E100" s="108"/>
    </row>
    <row r="101" spans="5:5" ht="16.2" x14ac:dyDescent="0.3">
      <c r="E101" s="108"/>
    </row>
    <row r="102" spans="5:5" ht="16.2" x14ac:dyDescent="0.3">
      <c r="E102" s="108"/>
    </row>
    <row r="103" spans="5:5" ht="16.2" x14ac:dyDescent="0.3">
      <c r="E103" s="108"/>
    </row>
    <row r="104" spans="5:5" ht="16.2" x14ac:dyDescent="0.3">
      <c r="E104" s="108"/>
    </row>
    <row r="105" spans="5:5" ht="16.2" x14ac:dyDescent="0.3">
      <c r="E105" s="108"/>
    </row>
    <row r="106" spans="5:5" ht="16.2" x14ac:dyDescent="0.3">
      <c r="E106" s="108"/>
    </row>
    <row r="107" spans="5:5" ht="16.2" x14ac:dyDescent="0.3">
      <c r="E107" s="108"/>
    </row>
    <row r="108" spans="5:5" ht="16.2" x14ac:dyDescent="0.3">
      <c r="E108" s="108"/>
    </row>
    <row r="109" spans="5:5" ht="16.2" x14ac:dyDescent="0.3">
      <c r="E109" s="108"/>
    </row>
    <row r="110" spans="5:5" ht="16.2" x14ac:dyDescent="0.3">
      <c r="E110" s="108"/>
    </row>
    <row r="111" spans="5:5" ht="16.2" x14ac:dyDescent="0.3">
      <c r="E111" s="108"/>
    </row>
    <row r="112" spans="5:5" ht="16.2" x14ac:dyDescent="0.3">
      <c r="E112" s="108"/>
    </row>
    <row r="113" spans="5:5" ht="16.2" x14ac:dyDescent="0.3">
      <c r="E113" s="108"/>
    </row>
    <row r="114" spans="5:5" ht="16.2" x14ac:dyDescent="0.3">
      <c r="E114" s="108"/>
    </row>
    <row r="115" spans="5:5" ht="16.2" x14ac:dyDescent="0.3">
      <c r="E115" s="108"/>
    </row>
    <row r="116" spans="5:5" ht="16.2" x14ac:dyDescent="0.3">
      <c r="E116" s="108"/>
    </row>
    <row r="117" spans="5:5" ht="16.2" x14ac:dyDescent="0.3">
      <c r="E117" s="108"/>
    </row>
    <row r="118" spans="5:5" ht="16.2" x14ac:dyDescent="0.3">
      <c r="E118" s="108"/>
    </row>
    <row r="119" spans="5:5" ht="16.2" x14ac:dyDescent="0.3">
      <c r="E119" s="108"/>
    </row>
    <row r="120" spans="5:5" ht="16.2" x14ac:dyDescent="0.3">
      <c r="E120" s="108"/>
    </row>
    <row r="121" spans="5:5" ht="16.2" x14ac:dyDescent="0.3">
      <c r="E121" s="108"/>
    </row>
    <row r="122" spans="5:5" ht="16.2" x14ac:dyDescent="0.3">
      <c r="E122" s="108"/>
    </row>
    <row r="123" spans="5:5" ht="16.2" x14ac:dyDescent="0.3">
      <c r="E123" s="108"/>
    </row>
    <row r="124" spans="5:5" ht="16.2" x14ac:dyDescent="0.3">
      <c r="E124" s="108"/>
    </row>
    <row r="125" spans="5:5" ht="16.2" x14ac:dyDescent="0.3">
      <c r="E125" s="108"/>
    </row>
    <row r="126" spans="5:5" ht="16.2" x14ac:dyDescent="0.3">
      <c r="E126" s="108"/>
    </row>
    <row r="127" spans="5:5" ht="16.2" x14ac:dyDescent="0.3">
      <c r="E127" s="108"/>
    </row>
    <row r="128" spans="5:5" ht="16.2" x14ac:dyDescent="0.3">
      <c r="E128" s="108"/>
    </row>
    <row r="129" spans="5:5" ht="16.2" x14ac:dyDescent="0.3">
      <c r="E129" s="108"/>
    </row>
    <row r="130" spans="5:5" ht="16.2" x14ac:dyDescent="0.3">
      <c r="E130" s="108"/>
    </row>
    <row r="131" spans="5:5" ht="16.2" x14ac:dyDescent="0.3">
      <c r="E131" s="108"/>
    </row>
    <row r="132" spans="5:5" ht="16.2" x14ac:dyDescent="0.3">
      <c r="E132" s="108"/>
    </row>
    <row r="133" spans="5:5" ht="16.2" x14ac:dyDescent="0.3">
      <c r="E133" s="108"/>
    </row>
    <row r="134" spans="5:5" ht="16.2" x14ac:dyDescent="0.3">
      <c r="E134" s="108"/>
    </row>
    <row r="135" spans="5:5" ht="16.2" x14ac:dyDescent="0.3">
      <c r="E135" s="108"/>
    </row>
    <row r="136" spans="5:5" ht="16.2" x14ac:dyDescent="0.3">
      <c r="E136" s="108"/>
    </row>
    <row r="137" spans="5:5" ht="16.2" x14ac:dyDescent="0.3">
      <c r="E137" s="108"/>
    </row>
    <row r="138" spans="5:5" ht="16.2" x14ac:dyDescent="0.3">
      <c r="E138" s="108"/>
    </row>
    <row r="139" spans="5:5" ht="16.2" x14ac:dyDescent="0.3">
      <c r="E139" s="108"/>
    </row>
    <row r="140" spans="5:5" ht="16.2" x14ac:dyDescent="0.3">
      <c r="E140" s="108"/>
    </row>
    <row r="141" spans="5:5" ht="16.2" x14ac:dyDescent="0.3">
      <c r="E141" s="108"/>
    </row>
    <row r="142" spans="5:5" ht="16.2" x14ac:dyDescent="0.3">
      <c r="E142" s="108"/>
    </row>
    <row r="143" spans="5:5" ht="16.2" x14ac:dyDescent="0.3">
      <c r="E143" s="108"/>
    </row>
    <row r="144" spans="5:5" ht="16.2" x14ac:dyDescent="0.3">
      <c r="E144" s="108"/>
    </row>
    <row r="145" spans="5:5" ht="16.2" x14ac:dyDescent="0.3">
      <c r="E145" s="108"/>
    </row>
    <row r="146" spans="5:5" ht="16.2" x14ac:dyDescent="0.3">
      <c r="E146" s="108"/>
    </row>
    <row r="147" spans="5:5" ht="16.2" x14ac:dyDescent="0.3">
      <c r="E147" s="108"/>
    </row>
    <row r="148" spans="5:5" ht="16.2" x14ac:dyDescent="0.3">
      <c r="E148" s="108"/>
    </row>
    <row r="149" spans="5:5" ht="16.2" x14ac:dyDescent="0.3">
      <c r="E149" s="108"/>
    </row>
    <row r="150" spans="5:5" ht="16.2" x14ac:dyDescent="0.3">
      <c r="E150" s="108"/>
    </row>
    <row r="151" spans="5:5" ht="16.2" x14ac:dyDescent="0.3">
      <c r="E151" s="108"/>
    </row>
    <row r="152" spans="5:5" ht="16.2" x14ac:dyDescent="0.3">
      <c r="E152" s="108"/>
    </row>
    <row r="153" spans="5:5" ht="16.2" x14ac:dyDescent="0.3">
      <c r="E153" s="108"/>
    </row>
    <row r="154" spans="5:5" ht="16.2" x14ac:dyDescent="0.3">
      <c r="E154" s="108"/>
    </row>
    <row r="155" spans="5:5" ht="16.2" x14ac:dyDescent="0.3">
      <c r="E155" s="108"/>
    </row>
    <row r="156" spans="5:5" ht="16.2" x14ac:dyDescent="0.3">
      <c r="E156" s="108"/>
    </row>
    <row r="157" spans="5:5" ht="16.2" x14ac:dyDescent="0.3">
      <c r="E157" s="108"/>
    </row>
    <row r="158" spans="5:5" ht="16.2" x14ac:dyDescent="0.3">
      <c r="E158" s="108"/>
    </row>
    <row r="159" spans="5:5" ht="16.2" x14ac:dyDescent="0.3">
      <c r="E159" s="108"/>
    </row>
    <row r="160" spans="5:5" ht="16.2" x14ac:dyDescent="0.3">
      <c r="E160" s="108"/>
    </row>
    <row r="161" spans="5:5" ht="16.2" x14ac:dyDescent="0.3">
      <c r="E161" s="108"/>
    </row>
    <row r="162" spans="5:5" ht="16.2" x14ac:dyDescent="0.3">
      <c r="E162" s="108"/>
    </row>
    <row r="163" spans="5:5" ht="16.2" x14ac:dyDescent="0.3">
      <c r="E163" s="108"/>
    </row>
    <row r="164" spans="5:5" ht="16.2" x14ac:dyDescent="0.3">
      <c r="E164" s="108"/>
    </row>
    <row r="165" spans="5:5" ht="16.2" x14ac:dyDescent="0.3">
      <c r="E165" s="108"/>
    </row>
    <row r="166" spans="5:5" ht="16.2" x14ac:dyDescent="0.3">
      <c r="E166" s="108"/>
    </row>
    <row r="167" spans="5:5" ht="16.2" x14ac:dyDescent="0.3">
      <c r="E167" s="108"/>
    </row>
    <row r="168" spans="5:5" ht="16.2" x14ac:dyDescent="0.3">
      <c r="E168" s="108"/>
    </row>
    <row r="169" spans="5:5" ht="16.2" x14ac:dyDescent="0.3">
      <c r="E169" s="108"/>
    </row>
    <row r="170" spans="5:5" ht="16.2" x14ac:dyDescent="0.3">
      <c r="E170" s="108"/>
    </row>
    <row r="171" spans="5:5" ht="16.2" x14ac:dyDescent="0.3">
      <c r="E171" s="108"/>
    </row>
    <row r="172" spans="5:5" ht="16.2" x14ac:dyDescent="0.3">
      <c r="E172" s="108"/>
    </row>
    <row r="173" spans="5:5" ht="16.2" x14ac:dyDescent="0.3">
      <c r="E173" s="108"/>
    </row>
    <row r="174" spans="5:5" ht="16.2" x14ac:dyDescent="0.3">
      <c r="E174" s="108"/>
    </row>
    <row r="175" spans="5:5" ht="16.2" x14ac:dyDescent="0.3">
      <c r="E175" s="108"/>
    </row>
    <row r="176" spans="5:5" ht="16.2" x14ac:dyDescent="0.3">
      <c r="E176" s="108"/>
    </row>
    <row r="177" spans="5:5" ht="16.2" x14ac:dyDescent="0.3">
      <c r="E177" s="108"/>
    </row>
    <row r="178" spans="5:5" ht="16.2" x14ac:dyDescent="0.3">
      <c r="E178" s="108"/>
    </row>
    <row r="179" spans="5:5" ht="16.2" x14ac:dyDescent="0.3">
      <c r="E179" s="108"/>
    </row>
    <row r="180" spans="5:5" ht="16.2" x14ac:dyDescent="0.3">
      <c r="E180" s="108"/>
    </row>
    <row r="181" spans="5:5" ht="16.2" x14ac:dyDescent="0.3">
      <c r="E181" s="108"/>
    </row>
    <row r="182" spans="5:5" ht="16.2" x14ac:dyDescent="0.3">
      <c r="E182" s="108"/>
    </row>
    <row r="183" spans="5:5" ht="16.2" x14ac:dyDescent="0.3">
      <c r="E183" s="108"/>
    </row>
    <row r="184" spans="5:5" ht="16.2" x14ac:dyDescent="0.3">
      <c r="E184" s="108"/>
    </row>
    <row r="185" spans="5:5" ht="16.2" x14ac:dyDescent="0.3">
      <c r="E185" s="108"/>
    </row>
    <row r="186" spans="5:5" ht="16.2" x14ac:dyDescent="0.3">
      <c r="E186" s="108"/>
    </row>
    <row r="187" spans="5:5" ht="16.2" x14ac:dyDescent="0.3">
      <c r="E187" s="108"/>
    </row>
    <row r="188" spans="5:5" ht="16.2" x14ac:dyDescent="0.3">
      <c r="E188" s="108"/>
    </row>
    <row r="189" spans="5:5" ht="16.2" x14ac:dyDescent="0.3">
      <c r="E189" s="108"/>
    </row>
    <row r="190" spans="5:5" ht="16.2" x14ac:dyDescent="0.3">
      <c r="E190" s="108"/>
    </row>
    <row r="191" spans="5:5" ht="16.2" x14ac:dyDescent="0.3">
      <c r="E191" s="108"/>
    </row>
    <row r="192" spans="5:5" ht="16.2" x14ac:dyDescent="0.3">
      <c r="E192" s="108"/>
    </row>
    <row r="193" spans="5:5" ht="16.2" x14ac:dyDescent="0.3">
      <c r="E193" s="108"/>
    </row>
    <row r="194" spans="5:5" ht="16.2" x14ac:dyDescent="0.3">
      <c r="E194" s="108"/>
    </row>
    <row r="195" spans="5:5" ht="16.2" x14ac:dyDescent="0.3">
      <c r="E195" s="108"/>
    </row>
    <row r="196" spans="5:5" ht="16.2" x14ac:dyDescent="0.3">
      <c r="E196" s="108"/>
    </row>
    <row r="197" spans="5:5" ht="16.2" x14ac:dyDescent="0.3">
      <c r="E197" s="108"/>
    </row>
    <row r="198" spans="5:5" ht="16.2" x14ac:dyDescent="0.3">
      <c r="E198" s="108"/>
    </row>
    <row r="199" spans="5:5" ht="16.2" x14ac:dyDescent="0.3">
      <c r="E199" s="108"/>
    </row>
    <row r="200" spans="5:5" ht="16.2" x14ac:dyDescent="0.3">
      <c r="E200" s="108"/>
    </row>
    <row r="201" spans="5:5" ht="16.2" x14ac:dyDescent="0.3">
      <c r="E201" s="108"/>
    </row>
    <row r="202" spans="5:5" ht="16.2" x14ac:dyDescent="0.3">
      <c r="E202" s="108"/>
    </row>
    <row r="203" spans="5:5" ht="16.2" x14ac:dyDescent="0.3">
      <c r="E203" s="108"/>
    </row>
    <row r="204" spans="5:5" ht="16.2" x14ac:dyDescent="0.3">
      <c r="E204" s="108"/>
    </row>
    <row r="205" spans="5:5" ht="16.2" x14ac:dyDescent="0.3">
      <c r="E205" s="108"/>
    </row>
    <row r="206" spans="5:5" ht="16.2" x14ac:dyDescent="0.3">
      <c r="E206" s="108"/>
    </row>
    <row r="207" spans="5:5" ht="16.2" x14ac:dyDescent="0.3">
      <c r="E207" s="108"/>
    </row>
    <row r="208" spans="5:5" ht="16.2" x14ac:dyDescent="0.3">
      <c r="E208" s="108"/>
    </row>
    <row r="209" spans="5:5" ht="16.2" x14ac:dyDescent="0.3">
      <c r="E209" s="108"/>
    </row>
    <row r="210" spans="5:5" ht="16.2" x14ac:dyDescent="0.3">
      <c r="E210" s="108"/>
    </row>
    <row r="211" spans="5:5" ht="16.2" x14ac:dyDescent="0.3">
      <c r="E211" s="108"/>
    </row>
    <row r="212" spans="5:5" ht="16.2" x14ac:dyDescent="0.3">
      <c r="E212" s="108"/>
    </row>
    <row r="213" spans="5:5" ht="16.2" x14ac:dyDescent="0.3">
      <c r="E213" s="108"/>
    </row>
    <row r="214" spans="5:5" ht="16.2" x14ac:dyDescent="0.3">
      <c r="E214" s="108"/>
    </row>
    <row r="215" spans="5:5" ht="16.2" x14ac:dyDescent="0.3">
      <c r="E215" s="108"/>
    </row>
    <row r="216" spans="5:5" ht="16.2" x14ac:dyDescent="0.3">
      <c r="E216" s="108"/>
    </row>
    <row r="217" spans="5:5" ht="16.2" x14ac:dyDescent="0.3">
      <c r="E217" s="108"/>
    </row>
    <row r="218" spans="5:5" ht="16.2" x14ac:dyDescent="0.3">
      <c r="E218" s="108"/>
    </row>
    <row r="219" spans="5:5" ht="16.2" x14ac:dyDescent="0.3">
      <c r="E219" s="108"/>
    </row>
    <row r="220" spans="5:5" ht="16.2" x14ac:dyDescent="0.3">
      <c r="E220" s="108"/>
    </row>
    <row r="221" spans="5:5" ht="16.2" x14ac:dyDescent="0.3">
      <c r="E221" s="108"/>
    </row>
    <row r="222" spans="5:5" ht="16.2" x14ac:dyDescent="0.3">
      <c r="E222" s="108"/>
    </row>
    <row r="223" spans="5:5" ht="16.2" x14ac:dyDescent="0.3">
      <c r="E223" s="108"/>
    </row>
    <row r="224" spans="5:5" ht="16.2" x14ac:dyDescent="0.3">
      <c r="E224" s="108"/>
    </row>
    <row r="225" spans="5:5" ht="16.2" x14ac:dyDescent="0.3">
      <c r="E225" s="108"/>
    </row>
    <row r="226" spans="5:5" ht="16.2" x14ac:dyDescent="0.3">
      <c r="E226" s="108"/>
    </row>
    <row r="227" spans="5:5" ht="16.2" x14ac:dyDescent="0.3">
      <c r="E227" s="108"/>
    </row>
    <row r="228" spans="5:5" ht="16.2" x14ac:dyDescent="0.3">
      <c r="E228" s="108"/>
    </row>
    <row r="229" spans="5:5" ht="16.2" x14ac:dyDescent="0.3">
      <c r="E229" s="108"/>
    </row>
    <row r="230" spans="5:5" ht="16.2" x14ac:dyDescent="0.3">
      <c r="E230" s="108"/>
    </row>
    <row r="231" spans="5:5" ht="16.2" x14ac:dyDescent="0.3">
      <c r="E231" s="108"/>
    </row>
    <row r="232" spans="5:5" ht="16.2" x14ac:dyDescent="0.3">
      <c r="E232" s="108"/>
    </row>
    <row r="233" spans="5:5" ht="16.2" x14ac:dyDescent="0.3">
      <c r="E233" s="108"/>
    </row>
    <row r="234" spans="5:5" ht="16.2" x14ac:dyDescent="0.3">
      <c r="E234" s="108"/>
    </row>
    <row r="235" spans="5:5" ht="16.2" x14ac:dyDescent="0.3">
      <c r="E235" s="108"/>
    </row>
    <row r="236" spans="5:5" ht="16.2" x14ac:dyDescent="0.3">
      <c r="E236" s="108"/>
    </row>
    <row r="237" spans="5:5" ht="16.2" x14ac:dyDescent="0.3">
      <c r="E237" s="108"/>
    </row>
    <row r="238" spans="5:5" ht="16.2" x14ac:dyDescent="0.3">
      <c r="E238" s="108"/>
    </row>
    <row r="239" spans="5:5" ht="16.2" x14ac:dyDescent="0.3">
      <c r="E239" s="108"/>
    </row>
    <row r="240" spans="5:5" ht="16.2" x14ac:dyDescent="0.3">
      <c r="E240" s="108"/>
    </row>
    <row r="241" spans="5:5" ht="16.2" x14ac:dyDescent="0.3">
      <c r="E241" s="108"/>
    </row>
    <row r="242" spans="5:5" ht="16.2" x14ac:dyDescent="0.3">
      <c r="E242" s="108"/>
    </row>
    <row r="243" spans="5:5" ht="16.2" x14ac:dyDescent="0.3">
      <c r="E243" s="108"/>
    </row>
    <row r="244" spans="5:5" ht="16.2" x14ac:dyDescent="0.3">
      <c r="E244" s="108"/>
    </row>
    <row r="245" spans="5:5" ht="16.2" x14ac:dyDescent="0.3">
      <c r="E245" s="108"/>
    </row>
    <row r="246" spans="5:5" ht="16.2" x14ac:dyDescent="0.3">
      <c r="E246" s="108"/>
    </row>
    <row r="247" spans="5:5" ht="16.2" x14ac:dyDescent="0.3">
      <c r="E247" s="108"/>
    </row>
    <row r="248" spans="5:5" ht="16.2" x14ac:dyDescent="0.3">
      <c r="E248" s="108"/>
    </row>
    <row r="249" spans="5:5" ht="16.2" x14ac:dyDescent="0.3">
      <c r="E249" s="108"/>
    </row>
    <row r="250" spans="5:5" ht="16.2" x14ac:dyDescent="0.3">
      <c r="E250" s="108"/>
    </row>
    <row r="251" spans="5:5" ht="16.2" x14ac:dyDescent="0.3">
      <c r="E251" s="108"/>
    </row>
    <row r="252" spans="5:5" ht="16.2" x14ac:dyDescent="0.3">
      <c r="E252" s="108"/>
    </row>
    <row r="253" spans="5:5" ht="16.2" x14ac:dyDescent="0.3">
      <c r="E253" s="108"/>
    </row>
    <row r="254" spans="5:5" ht="16.2" x14ac:dyDescent="0.3">
      <c r="E254" s="108"/>
    </row>
    <row r="255" spans="5:5" ht="16.2" x14ac:dyDescent="0.3">
      <c r="E255" s="108"/>
    </row>
    <row r="256" spans="5:5" ht="16.2" x14ac:dyDescent="0.3">
      <c r="E256" s="108"/>
    </row>
    <row r="257" spans="5:5" ht="16.2" x14ac:dyDescent="0.3">
      <c r="E257" s="108"/>
    </row>
    <row r="258" spans="5:5" ht="16.2" x14ac:dyDescent="0.3">
      <c r="E258" s="108"/>
    </row>
    <row r="259" spans="5:5" ht="16.2" x14ac:dyDescent="0.3">
      <c r="E259" s="108"/>
    </row>
    <row r="260" spans="5:5" ht="16.2" x14ac:dyDescent="0.3">
      <c r="E260" s="108"/>
    </row>
    <row r="261" spans="5:5" ht="16.2" x14ac:dyDescent="0.3">
      <c r="E261" s="108"/>
    </row>
    <row r="262" spans="5:5" ht="16.2" x14ac:dyDescent="0.3">
      <c r="E262" s="108"/>
    </row>
    <row r="263" spans="5:5" ht="16.2" x14ac:dyDescent="0.3">
      <c r="E263" s="108"/>
    </row>
    <row r="264" spans="5:5" ht="16.2" x14ac:dyDescent="0.3">
      <c r="E264" s="108"/>
    </row>
    <row r="265" spans="5:5" ht="16.2" x14ac:dyDescent="0.3">
      <c r="E265" s="108"/>
    </row>
    <row r="266" spans="5:5" ht="16.2" x14ac:dyDescent="0.3">
      <c r="E266" s="108"/>
    </row>
    <row r="267" spans="5:5" ht="16.2" x14ac:dyDescent="0.3">
      <c r="E267" s="108"/>
    </row>
    <row r="268" spans="5:5" ht="16.2" x14ac:dyDescent="0.3">
      <c r="E268" s="108"/>
    </row>
    <row r="269" spans="5:5" ht="16.2" x14ac:dyDescent="0.3">
      <c r="E269" s="108"/>
    </row>
    <row r="270" spans="5:5" ht="16.2" x14ac:dyDescent="0.3">
      <c r="E270" s="108"/>
    </row>
    <row r="271" spans="5:5" ht="16.2" x14ac:dyDescent="0.3">
      <c r="E271" s="108"/>
    </row>
    <row r="272" spans="5:5" ht="16.2" x14ac:dyDescent="0.3">
      <c r="E272" s="108"/>
    </row>
    <row r="273" spans="5:5" ht="16.2" x14ac:dyDescent="0.3">
      <c r="E273" s="108"/>
    </row>
    <row r="274" spans="5:5" ht="16.2" x14ac:dyDescent="0.3">
      <c r="E274" s="108"/>
    </row>
    <row r="275" spans="5:5" ht="16.2" x14ac:dyDescent="0.3">
      <c r="E275" s="108"/>
    </row>
    <row r="276" spans="5:5" ht="16.2" x14ac:dyDescent="0.3">
      <c r="E276" s="108"/>
    </row>
    <row r="277" spans="5:5" ht="16.2" x14ac:dyDescent="0.3">
      <c r="E277" s="108"/>
    </row>
    <row r="278" spans="5:5" ht="16.2" x14ac:dyDescent="0.3">
      <c r="E278" s="108"/>
    </row>
    <row r="279" spans="5:5" ht="16.2" x14ac:dyDescent="0.3">
      <c r="E279" s="108"/>
    </row>
    <row r="280" spans="5:5" ht="16.2" x14ac:dyDescent="0.3">
      <c r="E280" s="108"/>
    </row>
    <row r="281" spans="5:5" ht="16.2" x14ac:dyDescent="0.3">
      <c r="E281" s="108"/>
    </row>
    <row r="282" spans="5:5" ht="16.2" x14ac:dyDescent="0.3">
      <c r="E282" s="108"/>
    </row>
    <row r="283" spans="5:5" ht="16.2" x14ac:dyDescent="0.3">
      <c r="E283" s="108"/>
    </row>
    <row r="284" spans="5:5" ht="16.2" x14ac:dyDescent="0.3">
      <c r="E284" s="108"/>
    </row>
    <row r="285" spans="5:5" ht="16.2" x14ac:dyDescent="0.3">
      <c r="E285" s="108"/>
    </row>
    <row r="286" spans="5:5" ht="16.2" x14ac:dyDescent="0.3">
      <c r="E286" s="108"/>
    </row>
    <row r="287" spans="5:5" ht="16.2" x14ac:dyDescent="0.3">
      <c r="E287" s="108"/>
    </row>
    <row r="288" spans="5:5" ht="16.2" x14ac:dyDescent="0.3">
      <c r="E288" s="108"/>
    </row>
    <row r="289" spans="5:5" ht="16.2" x14ac:dyDescent="0.3">
      <c r="E289" s="108"/>
    </row>
    <row r="290" spans="5:5" ht="16.2" x14ac:dyDescent="0.3">
      <c r="E290" s="108"/>
    </row>
    <row r="291" spans="5:5" ht="16.2" x14ac:dyDescent="0.3">
      <c r="E291" s="108"/>
    </row>
    <row r="292" spans="5:5" ht="16.2" x14ac:dyDescent="0.3">
      <c r="E292" s="108"/>
    </row>
    <row r="293" spans="5:5" ht="16.2" x14ac:dyDescent="0.3">
      <c r="E293" s="108"/>
    </row>
    <row r="294" spans="5:5" ht="16.2" x14ac:dyDescent="0.3">
      <c r="E294" s="108"/>
    </row>
    <row r="295" spans="5:5" ht="16.2" x14ac:dyDescent="0.3">
      <c r="E295" s="108"/>
    </row>
    <row r="296" spans="5:5" ht="16.2" x14ac:dyDescent="0.3">
      <c r="E296" s="108"/>
    </row>
    <row r="297" spans="5:5" ht="16.2" x14ac:dyDescent="0.3">
      <c r="E297" s="108"/>
    </row>
    <row r="298" spans="5:5" ht="16.2" x14ac:dyDescent="0.3">
      <c r="E298" s="108"/>
    </row>
    <row r="299" spans="5:5" ht="16.2" x14ac:dyDescent="0.3">
      <c r="E299" s="108"/>
    </row>
    <row r="300" spans="5:5" ht="16.2" x14ac:dyDescent="0.3">
      <c r="E300" s="108"/>
    </row>
    <row r="301" spans="5:5" ht="16.2" x14ac:dyDescent="0.3">
      <c r="E301" s="108"/>
    </row>
    <row r="302" spans="5:5" ht="16.2" x14ac:dyDescent="0.3">
      <c r="E302" s="108"/>
    </row>
    <row r="303" spans="5:5" ht="16.2" x14ac:dyDescent="0.3">
      <c r="E303" s="108"/>
    </row>
    <row r="304" spans="5:5" ht="16.2" x14ac:dyDescent="0.3">
      <c r="E304" s="108"/>
    </row>
    <row r="305" spans="5:5" ht="16.2" x14ac:dyDescent="0.3">
      <c r="E305" s="108"/>
    </row>
    <row r="306" spans="5:5" ht="16.2" x14ac:dyDescent="0.3">
      <c r="E306" s="108"/>
    </row>
    <row r="307" spans="5:5" ht="16.2" x14ac:dyDescent="0.3">
      <c r="E307" s="108"/>
    </row>
    <row r="308" spans="5:5" ht="16.2" x14ac:dyDescent="0.3">
      <c r="E308" s="108"/>
    </row>
    <row r="309" spans="5:5" ht="16.2" x14ac:dyDescent="0.3">
      <c r="E309" s="108"/>
    </row>
    <row r="310" spans="5:5" ht="16.2" x14ac:dyDescent="0.3">
      <c r="E310" s="108"/>
    </row>
    <row r="311" spans="5:5" ht="16.2" x14ac:dyDescent="0.3">
      <c r="E311" s="108"/>
    </row>
    <row r="312" spans="5:5" ht="16.2" x14ac:dyDescent="0.3">
      <c r="E312" s="108"/>
    </row>
    <row r="313" spans="5:5" ht="16.2" x14ac:dyDescent="0.3">
      <c r="E313" s="108"/>
    </row>
    <row r="314" spans="5:5" ht="16.2" x14ac:dyDescent="0.3">
      <c r="E314" s="108"/>
    </row>
    <row r="315" spans="5:5" ht="16.2" x14ac:dyDescent="0.3">
      <c r="E315" s="108"/>
    </row>
    <row r="316" spans="5:5" ht="16.2" x14ac:dyDescent="0.3">
      <c r="E316" s="108"/>
    </row>
    <row r="317" spans="5:5" ht="16.2" x14ac:dyDescent="0.3">
      <c r="E317" s="108"/>
    </row>
    <row r="318" spans="5:5" ht="16.2" x14ac:dyDescent="0.3">
      <c r="E318" s="108"/>
    </row>
    <row r="319" spans="5:5" ht="16.2" x14ac:dyDescent="0.3">
      <c r="E319" s="108"/>
    </row>
    <row r="320" spans="5:5" ht="16.2" x14ac:dyDescent="0.3">
      <c r="E320" s="108"/>
    </row>
    <row r="321" spans="5:5" ht="16.2" x14ac:dyDescent="0.3">
      <c r="E321" s="108"/>
    </row>
    <row r="322" spans="5:5" ht="16.2" x14ac:dyDescent="0.3">
      <c r="E322" s="108"/>
    </row>
    <row r="323" spans="5:5" ht="16.2" x14ac:dyDescent="0.3">
      <c r="E323" s="108"/>
    </row>
    <row r="324" spans="5:5" ht="16.2" x14ac:dyDescent="0.3">
      <c r="E324" s="108"/>
    </row>
    <row r="325" spans="5:5" ht="16.2" x14ac:dyDescent="0.3">
      <c r="E325" s="108"/>
    </row>
    <row r="326" spans="5:5" ht="16.2" x14ac:dyDescent="0.3">
      <c r="E326" s="108"/>
    </row>
    <row r="327" spans="5:5" ht="16.2" x14ac:dyDescent="0.3">
      <c r="E327" s="108"/>
    </row>
    <row r="328" spans="5:5" ht="16.2" x14ac:dyDescent="0.3">
      <c r="E328" s="108"/>
    </row>
    <row r="329" spans="5:5" ht="16.2" x14ac:dyDescent="0.3">
      <c r="E329" s="108"/>
    </row>
    <row r="330" spans="5:5" ht="16.2" x14ac:dyDescent="0.3">
      <c r="E330" s="108"/>
    </row>
    <row r="331" spans="5:5" ht="16.2" x14ac:dyDescent="0.3">
      <c r="E331" s="108"/>
    </row>
    <row r="332" spans="5:5" ht="16.2" x14ac:dyDescent="0.3">
      <c r="E332" s="108"/>
    </row>
    <row r="333" spans="5:5" ht="16.2" x14ac:dyDescent="0.3">
      <c r="E333" s="108"/>
    </row>
    <row r="334" spans="5:5" ht="16.2" x14ac:dyDescent="0.3">
      <c r="E334" s="108"/>
    </row>
    <row r="335" spans="5:5" ht="16.2" x14ac:dyDescent="0.3">
      <c r="E335" s="108"/>
    </row>
    <row r="336" spans="5:5" ht="16.2" x14ac:dyDescent="0.3">
      <c r="E336" s="108"/>
    </row>
    <row r="337" spans="5:5" ht="16.2" x14ac:dyDescent="0.3">
      <c r="E337" s="108"/>
    </row>
    <row r="338" spans="5:5" ht="16.2" x14ac:dyDescent="0.3">
      <c r="E338" s="108"/>
    </row>
    <row r="339" spans="5:5" ht="16.2" x14ac:dyDescent="0.3">
      <c r="E339" s="108"/>
    </row>
    <row r="340" spans="5:5" ht="16.2" x14ac:dyDescent="0.3">
      <c r="E340" s="108"/>
    </row>
    <row r="341" spans="5:5" ht="16.2" x14ac:dyDescent="0.3">
      <c r="E341" s="108"/>
    </row>
    <row r="342" spans="5:5" ht="16.2" x14ac:dyDescent="0.3">
      <c r="E342" s="108"/>
    </row>
    <row r="343" spans="5:5" ht="16.2" x14ac:dyDescent="0.3">
      <c r="E343" s="108"/>
    </row>
    <row r="344" spans="5:5" ht="16.2" x14ac:dyDescent="0.3">
      <c r="E344" s="108"/>
    </row>
    <row r="345" spans="5:5" ht="16.2" x14ac:dyDescent="0.3">
      <c r="E345" s="108"/>
    </row>
    <row r="346" spans="5:5" ht="16.2" x14ac:dyDescent="0.3">
      <c r="E346" s="108"/>
    </row>
    <row r="347" spans="5:5" ht="16.2" x14ac:dyDescent="0.3">
      <c r="E347" s="108"/>
    </row>
    <row r="348" spans="5:5" ht="16.2" x14ac:dyDescent="0.3">
      <c r="E348" s="108"/>
    </row>
    <row r="349" spans="5:5" ht="16.2" x14ac:dyDescent="0.3">
      <c r="E349" s="108"/>
    </row>
    <row r="350" spans="5:5" ht="16.2" x14ac:dyDescent="0.3">
      <c r="E350" s="108"/>
    </row>
    <row r="351" spans="5:5" ht="16.2" x14ac:dyDescent="0.3">
      <c r="E351" s="108"/>
    </row>
    <row r="352" spans="5:5" ht="16.2" x14ac:dyDescent="0.3">
      <c r="E352" s="108"/>
    </row>
    <row r="353" spans="5:5" ht="16.2" x14ac:dyDescent="0.3">
      <c r="E353" s="108"/>
    </row>
    <row r="354" spans="5:5" ht="16.2" x14ac:dyDescent="0.3">
      <c r="E354" s="108"/>
    </row>
    <row r="355" spans="5:5" ht="16.2" x14ac:dyDescent="0.3">
      <c r="E355" s="108"/>
    </row>
    <row r="356" spans="5:5" ht="16.2" x14ac:dyDescent="0.3">
      <c r="E356" s="108"/>
    </row>
    <row r="357" spans="5:5" ht="16.2" x14ac:dyDescent="0.3">
      <c r="E357" s="108"/>
    </row>
    <row r="358" spans="5:5" ht="16.2" x14ac:dyDescent="0.3">
      <c r="E358" s="108"/>
    </row>
    <row r="359" spans="5:5" ht="16.2" x14ac:dyDescent="0.3">
      <c r="E359" s="108"/>
    </row>
    <row r="360" spans="5:5" ht="16.2" x14ac:dyDescent="0.3">
      <c r="E360" s="108"/>
    </row>
    <row r="361" spans="5:5" ht="16.2" x14ac:dyDescent="0.3">
      <c r="E361" s="108"/>
    </row>
    <row r="362" spans="5:5" ht="16.2" x14ac:dyDescent="0.3">
      <c r="E362" s="108"/>
    </row>
    <row r="363" spans="5:5" ht="16.2" x14ac:dyDescent="0.3">
      <c r="E363" s="108"/>
    </row>
    <row r="364" spans="5:5" ht="16.2" x14ac:dyDescent="0.3">
      <c r="E364" s="108"/>
    </row>
    <row r="365" spans="5:5" ht="16.2" x14ac:dyDescent="0.3">
      <c r="E365" s="108"/>
    </row>
    <row r="366" spans="5:5" ht="16.2" x14ac:dyDescent="0.3">
      <c r="E366" s="108"/>
    </row>
    <row r="367" spans="5:5" ht="16.2" x14ac:dyDescent="0.3">
      <c r="E367" s="108"/>
    </row>
    <row r="368" spans="5:5" ht="16.2" x14ac:dyDescent="0.3">
      <c r="E368" s="108"/>
    </row>
    <row r="369" spans="5:5" ht="16.2" x14ac:dyDescent="0.3">
      <c r="E369" s="108"/>
    </row>
    <row r="370" spans="5:5" ht="16.2" x14ac:dyDescent="0.3">
      <c r="E370" s="108"/>
    </row>
    <row r="371" spans="5:5" ht="16.2" x14ac:dyDescent="0.3">
      <c r="E371" s="108"/>
    </row>
    <row r="372" spans="5:5" ht="16.2" x14ac:dyDescent="0.3">
      <c r="E372" s="108"/>
    </row>
    <row r="373" spans="5:5" ht="16.2" x14ac:dyDescent="0.3">
      <c r="E373" s="108"/>
    </row>
    <row r="374" spans="5:5" ht="16.2" x14ac:dyDescent="0.3">
      <c r="E374" s="108"/>
    </row>
    <row r="375" spans="5:5" ht="16.2" x14ac:dyDescent="0.3">
      <c r="E375" s="108"/>
    </row>
    <row r="376" spans="5:5" ht="16.2" x14ac:dyDescent="0.3">
      <c r="E376" s="108"/>
    </row>
    <row r="377" spans="5:5" ht="16.2" x14ac:dyDescent="0.3">
      <c r="E377" s="108"/>
    </row>
    <row r="378" spans="5:5" ht="16.2" x14ac:dyDescent="0.3">
      <c r="E378" s="108"/>
    </row>
    <row r="379" spans="5:5" ht="16.2" x14ac:dyDescent="0.3">
      <c r="E379" s="108"/>
    </row>
    <row r="380" spans="5:5" ht="16.2" x14ac:dyDescent="0.3">
      <c r="E380" s="108"/>
    </row>
    <row r="381" spans="5:5" ht="16.2" x14ac:dyDescent="0.3">
      <c r="E381" s="108"/>
    </row>
    <row r="382" spans="5:5" ht="16.2" x14ac:dyDescent="0.3">
      <c r="E382" s="108"/>
    </row>
    <row r="383" spans="5:5" ht="16.2" x14ac:dyDescent="0.3">
      <c r="E383" s="108"/>
    </row>
    <row r="384" spans="5:5" ht="16.2" x14ac:dyDescent="0.3">
      <c r="E384" s="108"/>
    </row>
    <row r="385" spans="5:5" ht="16.2" x14ac:dyDescent="0.3">
      <c r="E385" s="108"/>
    </row>
    <row r="386" spans="5:5" ht="16.2" x14ac:dyDescent="0.3">
      <c r="E386" s="108"/>
    </row>
    <row r="387" spans="5:5" ht="16.2" x14ac:dyDescent="0.3">
      <c r="E387" s="108"/>
    </row>
    <row r="388" spans="5:5" ht="16.2" x14ac:dyDescent="0.3">
      <c r="E388" s="108"/>
    </row>
    <row r="389" spans="5:5" ht="16.2" x14ac:dyDescent="0.3">
      <c r="E389" s="108"/>
    </row>
    <row r="390" spans="5:5" ht="16.2" x14ac:dyDescent="0.3">
      <c r="E390" s="108"/>
    </row>
    <row r="391" spans="5:5" ht="16.2" x14ac:dyDescent="0.3">
      <c r="E391" s="108"/>
    </row>
    <row r="392" spans="5:5" ht="16.2" x14ac:dyDescent="0.3">
      <c r="E392" s="108"/>
    </row>
    <row r="393" spans="5:5" ht="16.2" x14ac:dyDescent="0.3">
      <c r="E393" s="108"/>
    </row>
    <row r="394" spans="5:5" ht="16.2" x14ac:dyDescent="0.3">
      <c r="E394" s="108"/>
    </row>
    <row r="395" spans="5:5" ht="16.2" x14ac:dyDescent="0.3">
      <c r="E395" s="108"/>
    </row>
    <row r="396" spans="5:5" ht="16.2" x14ac:dyDescent="0.3">
      <c r="E396" s="108"/>
    </row>
    <row r="397" spans="5:5" ht="16.2" x14ac:dyDescent="0.3">
      <c r="E397" s="108"/>
    </row>
    <row r="398" spans="5:5" ht="16.2" x14ac:dyDescent="0.3">
      <c r="E398" s="108"/>
    </row>
    <row r="399" spans="5:5" ht="16.2" x14ac:dyDescent="0.3">
      <c r="E399" s="108"/>
    </row>
    <row r="400" spans="5:5" ht="16.2" x14ac:dyDescent="0.3">
      <c r="E400" s="108"/>
    </row>
    <row r="401" spans="5:5" ht="16.2" x14ac:dyDescent="0.3">
      <c r="E401" s="108"/>
    </row>
    <row r="402" spans="5:5" ht="16.2" x14ac:dyDescent="0.3">
      <c r="E402" s="108"/>
    </row>
    <row r="403" spans="5:5" ht="16.2" x14ac:dyDescent="0.3">
      <c r="E403" s="108"/>
    </row>
    <row r="404" spans="5:5" ht="16.2" x14ac:dyDescent="0.3">
      <c r="E404" s="108"/>
    </row>
    <row r="405" spans="5:5" ht="16.2" x14ac:dyDescent="0.3">
      <c r="E405" s="108"/>
    </row>
    <row r="406" spans="5:5" ht="16.2" x14ac:dyDescent="0.3">
      <c r="E406" s="108"/>
    </row>
    <row r="407" spans="5:5" ht="16.2" x14ac:dyDescent="0.3">
      <c r="E407" s="108"/>
    </row>
    <row r="408" spans="5:5" ht="16.2" x14ac:dyDescent="0.3">
      <c r="E408" s="108"/>
    </row>
    <row r="409" spans="5:5" ht="16.2" x14ac:dyDescent="0.3">
      <c r="E409" s="108"/>
    </row>
    <row r="410" spans="5:5" ht="16.2" x14ac:dyDescent="0.3">
      <c r="E410" s="108"/>
    </row>
    <row r="411" spans="5:5" ht="16.2" x14ac:dyDescent="0.3">
      <c r="E411" s="108"/>
    </row>
    <row r="412" spans="5:5" ht="16.2" x14ac:dyDescent="0.3">
      <c r="E412" s="108"/>
    </row>
    <row r="413" spans="5:5" ht="16.2" x14ac:dyDescent="0.3">
      <c r="E413" s="108"/>
    </row>
    <row r="414" spans="5:5" ht="16.2" x14ac:dyDescent="0.3">
      <c r="E414" s="108"/>
    </row>
    <row r="415" spans="5:5" ht="16.2" x14ac:dyDescent="0.3">
      <c r="E415" s="108"/>
    </row>
    <row r="416" spans="5:5" ht="16.2" x14ac:dyDescent="0.3">
      <c r="E416" s="108"/>
    </row>
    <row r="417" spans="5:5" ht="16.2" x14ac:dyDescent="0.3">
      <c r="E417" s="108"/>
    </row>
    <row r="418" spans="5:5" ht="16.2" x14ac:dyDescent="0.3">
      <c r="E418" s="108"/>
    </row>
    <row r="419" spans="5:5" ht="16.2" x14ac:dyDescent="0.3">
      <c r="E419" s="108"/>
    </row>
    <row r="420" spans="5:5" ht="16.2" x14ac:dyDescent="0.3">
      <c r="E420" s="108"/>
    </row>
    <row r="421" spans="5:5" ht="16.2" x14ac:dyDescent="0.3">
      <c r="E421" s="108"/>
    </row>
    <row r="422" spans="5:5" ht="16.2" x14ac:dyDescent="0.3">
      <c r="E422" s="108"/>
    </row>
    <row r="423" spans="5:5" ht="16.2" x14ac:dyDescent="0.3">
      <c r="E423" s="108"/>
    </row>
    <row r="424" spans="5:5" ht="16.2" x14ac:dyDescent="0.3">
      <c r="E424" s="108"/>
    </row>
    <row r="425" spans="5:5" ht="16.2" x14ac:dyDescent="0.3">
      <c r="E425" s="108"/>
    </row>
    <row r="426" spans="5:5" ht="16.2" x14ac:dyDescent="0.3">
      <c r="E426" s="108"/>
    </row>
    <row r="427" spans="5:5" ht="16.2" x14ac:dyDescent="0.3">
      <c r="E427" s="108"/>
    </row>
    <row r="428" spans="5:5" ht="16.2" x14ac:dyDescent="0.3">
      <c r="E428" s="108"/>
    </row>
    <row r="429" spans="5:5" ht="16.2" x14ac:dyDescent="0.3">
      <c r="E429" s="108"/>
    </row>
    <row r="430" spans="5:5" ht="16.2" x14ac:dyDescent="0.3">
      <c r="E430" s="108"/>
    </row>
    <row r="431" spans="5:5" ht="16.2" x14ac:dyDescent="0.3">
      <c r="E431" s="108"/>
    </row>
    <row r="432" spans="5:5" ht="16.2" x14ac:dyDescent="0.3">
      <c r="E432" s="108"/>
    </row>
    <row r="433" spans="5:5" ht="16.2" x14ac:dyDescent="0.3">
      <c r="E433" s="108"/>
    </row>
    <row r="434" spans="5:5" ht="16.2" x14ac:dyDescent="0.3">
      <c r="E434" s="108"/>
    </row>
    <row r="435" spans="5:5" ht="16.2" x14ac:dyDescent="0.3">
      <c r="E435" s="108"/>
    </row>
    <row r="436" spans="5:5" ht="16.2" x14ac:dyDescent="0.3">
      <c r="E436" s="108"/>
    </row>
    <row r="437" spans="5:5" ht="16.2" x14ac:dyDescent="0.3">
      <c r="E437" s="108"/>
    </row>
    <row r="438" spans="5:5" ht="16.2" x14ac:dyDescent="0.3">
      <c r="E438" s="108"/>
    </row>
    <row r="439" spans="5:5" ht="16.2" x14ac:dyDescent="0.3">
      <c r="E439" s="108"/>
    </row>
    <row r="440" spans="5:5" ht="16.2" x14ac:dyDescent="0.3">
      <c r="E440" s="108"/>
    </row>
    <row r="441" spans="5:5" ht="16.2" x14ac:dyDescent="0.3">
      <c r="E441" s="108"/>
    </row>
    <row r="442" spans="5:5" ht="16.2" x14ac:dyDescent="0.3">
      <c r="E442" s="108"/>
    </row>
    <row r="443" spans="5:5" ht="16.2" x14ac:dyDescent="0.3">
      <c r="E443" s="108"/>
    </row>
    <row r="444" spans="5:5" ht="16.2" x14ac:dyDescent="0.3">
      <c r="E444" s="108"/>
    </row>
    <row r="445" spans="5:5" ht="16.2" x14ac:dyDescent="0.3">
      <c r="E445" s="108"/>
    </row>
    <row r="446" spans="5:5" ht="16.2" x14ac:dyDescent="0.3">
      <c r="E446" s="108"/>
    </row>
    <row r="447" spans="5:5" ht="16.2" x14ac:dyDescent="0.3">
      <c r="E447" s="108"/>
    </row>
    <row r="448" spans="5:5" ht="16.2" x14ac:dyDescent="0.3">
      <c r="E448" s="108"/>
    </row>
    <row r="449" spans="5:5" ht="16.2" x14ac:dyDescent="0.3">
      <c r="E449" s="108"/>
    </row>
    <row r="450" spans="5:5" ht="16.2" x14ac:dyDescent="0.3">
      <c r="E450" s="108"/>
    </row>
    <row r="451" spans="5:5" ht="16.2" x14ac:dyDescent="0.3">
      <c r="E451" s="108"/>
    </row>
    <row r="452" spans="5:5" ht="16.2" x14ac:dyDescent="0.3">
      <c r="E452" s="108"/>
    </row>
    <row r="453" spans="5:5" ht="16.2" x14ac:dyDescent="0.3">
      <c r="E453" s="108"/>
    </row>
    <row r="454" spans="5:5" ht="16.2" x14ac:dyDescent="0.3">
      <c r="E454" s="108"/>
    </row>
    <row r="455" spans="5:5" ht="16.2" x14ac:dyDescent="0.3">
      <c r="E455" s="108"/>
    </row>
    <row r="456" spans="5:5" ht="16.2" x14ac:dyDescent="0.3">
      <c r="E456" s="108"/>
    </row>
    <row r="457" spans="5:5" ht="16.2" x14ac:dyDescent="0.3">
      <c r="E457" s="108"/>
    </row>
    <row r="458" spans="5:5" ht="16.2" x14ac:dyDescent="0.3">
      <c r="E458" s="108"/>
    </row>
    <row r="459" spans="5:5" ht="16.2" x14ac:dyDescent="0.3">
      <c r="E459" s="108"/>
    </row>
    <row r="460" spans="5:5" ht="16.2" x14ac:dyDescent="0.3">
      <c r="E460" s="108"/>
    </row>
    <row r="461" spans="5:5" ht="16.2" x14ac:dyDescent="0.3">
      <c r="E461" s="108"/>
    </row>
    <row r="462" spans="5:5" ht="16.2" x14ac:dyDescent="0.3">
      <c r="E462" s="108"/>
    </row>
    <row r="463" spans="5:5" ht="16.2" x14ac:dyDescent="0.3">
      <c r="E463" s="108"/>
    </row>
    <row r="464" spans="5:5" ht="16.2" x14ac:dyDescent="0.3">
      <c r="E464" s="108"/>
    </row>
    <row r="465" spans="5:5" ht="16.2" x14ac:dyDescent="0.3">
      <c r="E465" s="108"/>
    </row>
    <row r="466" spans="5:5" ht="16.2" x14ac:dyDescent="0.3">
      <c r="E466" s="108"/>
    </row>
    <row r="467" spans="5:5" ht="16.2" x14ac:dyDescent="0.3">
      <c r="E467" s="108"/>
    </row>
    <row r="468" spans="5:5" ht="16.2" x14ac:dyDescent="0.3">
      <c r="E468" s="108"/>
    </row>
    <row r="469" spans="5:5" ht="16.2" x14ac:dyDescent="0.3">
      <c r="E469" s="108"/>
    </row>
    <row r="470" spans="5:5" ht="16.2" x14ac:dyDescent="0.3">
      <c r="E470" s="108"/>
    </row>
    <row r="471" spans="5:5" ht="16.2" x14ac:dyDescent="0.3">
      <c r="E471" s="108"/>
    </row>
    <row r="472" spans="5:5" ht="16.2" x14ac:dyDescent="0.3">
      <c r="E472" s="108"/>
    </row>
    <row r="473" spans="5:5" ht="16.2" x14ac:dyDescent="0.3">
      <c r="E473" s="108"/>
    </row>
    <row r="474" spans="5:5" ht="16.2" x14ac:dyDescent="0.3">
      <c r="E474" s="108"/>
    </row>
    <row r="475" spans="5:5" ht="16.2" x14ac:dyDescent="0.3">
      <c r="E475" s="108"/>
    </row>
    <row r="476" spans="5:5" ht="16.2" x14ac:dyDescent="0.3">
      <c r="E476" s="108"/>
    </row>
    <row r="477" spans="5:5" ht="16.2" x14ac:dyDescent="0.3">
      <c r="E477" s="108"/>
    </row>
    <row r="478" spans="5:5" ht="16.2" x14ac:dyDescent="0.3">
      <c r="E478" s="108"/>
    </row>
    <row r="479" spans="5:5" ht="16.2" x14ac:dyDescent="0.3">
      <c r="E479" s="108"/>
    </row>
    <row r="480" spans="5:5" ht="16.2" x14ac:dyDescent="0.3">
      <c r="E480" s="108"/>
    </row>
    <row r="481" spans="5:5" ht="16.2" x14ac:dyDescent="0.3">
      <c r="E481" s="108"/>
    </row>
    <row r="482" spans="5:5" ht="16.2" x14ac:dyDescent="0.3">
      <c r="E482" s="108"/>
    </row>
    <row r="483" spans="5:5" ht="16.2" x14ac:dyDescent="0.3">
      <c r="E483" s="108"/>
    </row>
    <row r="484" spans="5:5" ht="16.2" x14ac:dyDescent="0.3">
      <c r="E484" s="108"/>
    </row>
    <row r="485" spans="5:5" ht="16.2" x14ac:dyDescent="0.3">
      <c r="E485" s="108"/>
    </row>
    <row r="486" spans="5:5" ht="16.2" x14ac:dyDescent="0.3">
      <c r="E486" s="108"/>
    </row>
    <row r="487" spans="5:5" ht="16.2" x14ac:dyDescent="0.3">
      <c r="E487" s="108"/>
    </row>
    <row r="488" spans="5:5" ht="16.2" x14ac:dyDescent="0.3">
      <c r="E488" s="108"/>
    </row>
    <row r="489" spans="5:5" ht="16.2" x14ac:dyDescent="0.3">
      <c r="E489" s="108"/>
    </row>
    <row r="490" spans="5:5" ht="16.2" x14ac:dyDescent="0.3">
      <c r="E490" s="108"/>
    </row>
    <row r="491" spans="5:5" ht="16.2" x14ac:dyDescent="0.3">
      <c r="E491" s="108"/>
    </row>
    <row r="492" spans="5:5" ht="16.2" x14ac:dyDescent="0.3">
      <c r="E492" s="108"/>
    </row>
    <row r="493" spans="5:5" ht="16.2" x14ac:dyDescent="0.3">
      <c r="E493" s="108"/>
    </row>
    <row r="494" spans="5:5" ht="16.2" x14ac:dyDescent="0.3">
      <c r="E494" s="108"/>
    </row>
    <row r="495" spans="5:5" ht="16.2" x14ac:dyDescent="0.3">
      <c r="E495" s="108"/>
    </row>
    <row r="496" spans="5:5" ht="16.2" x14ac:dyDescent="0.3">
      <c r="E496" s="108"/>
    </row>
    <row r="497" spans="5:5" ht="16.2" x14ac:dyDescent="0.3">
      <c r="E497" s="108"/>
    </row>
    <row r="498" spans="5:5" ht="16.2" x14ac:dyDescent="0.3">
      <c r="E498" s="108"/>
    </row>
    <row r="499" spans="5:5" ht="16.2" x14ac:dyDescent="0.3">
      <c r="E499" s="108"/>
    </row>
    <row r="500" spans="5:5" ht="16.2" x14ac:dyDescent="0.3">
      <c r="E500" s="108"/>
    </row>
    <row r="501" spans="5:5" ht="16.2" x14ac:dyDescent="0.3">
      <c r="E501" s="108"/>
    </row>
    <row r="502" spans="5:5" ht="16.2" x14ac:dyDescent="0.3">
      <c r="E502" s="108"/>
    </row>
    <row r="503" spans="5:5" ht="16.2" x14ac:dyDescent="0.3">
      <c r="E503" s="108"/>
    </row>
    <row r="504" spans="5:5" ht="16.2" x14ac:dyDescent="0.3">
      <c r="E504" s="108"/>
    </row>
    <row r="505" spans="5:5" ht="16.2" x14ac:dyDescent="0.3">
      <c r="E505" s="108"/>
    </row>
    <row r="506" spans="5:5" ht="16.2" x14ac:dyDescent="0.3">
      <c r="E506" s="108"/>
    </row>
    <row r="507" spans="5:5" ht="16.2" x14ac:dyDescent="0.3">
      <c r="E507" s="108"/>
    </row>
    <row r="508" spans="5:5" ht="16.2" x14ac:dyDescent="0.3">
      <c r="E508" s="108"/>
    </row>
    <row r="509" spans="5:5" ht="16.2" x14ac:dyDescent="0.3">
      <c r="E509" s="108"/>
    </row>
    <row r="510" spans="5:5" ht="16.2" x14ac:dyDescent="0.3">
      <c r="E510" s="108"/>
    </row>
    <row r="511" spans="5:5" ht="16.2" x14ac:dyDescent="0.3">
      <c r="E511" s="108"/>
    </row>
    <row r="512" spans="5:5" ht="16.2" x14ac:dyDescent="0.3">
      <c r="E512" s="108"/>
    </row>
    <row r="513" spans="5:5" ht="16.2" x14ac:dyDescent="0.3">
      <c r="E513" s="108"/>
    </row>
    <row r="514" spans="5:5" ht="16.2" x14ac:dyDescent="0.3">
      <c r="E514" s="108"/>
    </row>
    <row r="515" spans="5:5" ht="16.2" x14ac:dyDescent="0.3">
      <c r="E515" s="108"/>
    </row>
    <row r="516" spans="5:5" ht="16.2" x14ac:dyDescent="0.3">
      <c r="E516" s="108"/>
    </row>
    <row r="517" spans="5:5" ht="16.2" x14ac:dyDescent="0.3">
      <c r="E517" s="108"/>
    </row>
    <row r="518" spans="5:5" ht="16.2" x14ac:dyDescent="0.3">
      <c r="E518" s="108"/>
    </row>
    <row r="519" spans="5:5" ht="16.2" x14ac:dyDescent="0.3">
      <c r="E519" s="108"/>
    </row>
    <row r="520" spans="5:5" ht="16.2" x14ac:dyDescent="0.3">
      <c r="E520" s="108"/>
    </row>
    <row r="521" spans="5:5" ht="16.2" x14ac:dyDescent="0.3">
      <c r="E521" s="108"/>
    </row>
    <row r="522" spans="5:5" ht="16.2" x14ac:dyDescent="0.3">
      <c r="E522" s="108"/>
    </row>
    <row r="523" spans="5:5" ht="16.2" x14ac:dyDescent="0.3">
      <c r="E523" s="108"/>
    </row>
    <row r="524" spans="5:5" ht="16.2" x14ac:dyDescent="0.3">
      <c r="E524" s="108"/>
    </row>
    <row r="525" spans="5:5" ht="16.2" x14ac:dyDescent="0.3">
      <c r="E525" s="108"/>
    </row>
    <row r="526" spans="5:5" ht="16.2" x14ac:dyDescent="0.3">
      <c r="E526" s="108"/>
    </row>
    <row r="527" spans="5:5" ht="16.2" x14ac:dyDescent="0.3">
      <c r="E527" s="108"/>
    </row>
    <row r="528" spans="5:5" ht="16.2" x14ac:dyDescent="0.3">
      <c r="E528" s="108"/>
    </row>
    <row r="529" spans="5:5" ht="16.2" x14ac:dyDescent="0.3">
      <c r="E529" s="108"/>
    </row>
    <row r="530" spans="5:5" ht="16.2" x14ac:dyDescent="0.3">
      <c r="E530" s="108"/>
    </row>
    <row r="531" spans="5:5" ht="16.2" x14ac:dyDescent="0.3">
      <c r="E531" s="108"/>
    </row>
    <row r="532" spans="5:5" ht="16.2" x14ac:dyDescent="0.3">
      <c r="E532" s="108"/>
    </row>
    <row r="533" spans="5:5" ht="16.2" x14ac:dyDescent="0.3">
      <c r="E533" s="108"/>
    </row>
    <row r="534" spans="5:5" ht="16.2" x14ac:dyDescent="0.3">
      <c r="E534" s="108"/>
    </row>
    <row r="535" spans="5:5" ht="16.2" x14ac:dyDescent="0.3">
      <c r="E535" s="108"/>
    </row>
    <row r="536" spans="5:5" ht="16.2" x14ac:dyDescent="0.3">
      <c r="E536" s="108"/>
    </row>
    <row r="537" spans="5:5" ht="16.2" x14ac:dyDescent="0.3">
      <c r="E537" s="108"/>
    </row>
    <row r="538" spans="5:5" ht="16.2" x14ac:dyDescent="0.3">
      <c r="E538" s="108"/>
    </row>
    <row r="539" spans="5:5" ht="16.2" x14ac:dyDescent="0.3">
      <c r="E539" s="108"/>
    </row>
    <row r="540" spans="5:5" ht="16.2" x14ac:dyDescent="0.3">
      <c r="E540" s="108"/>
    </row>
    <row r="541" spans="5:5" ht="16.2" x14ac:dyDescent="0.3">
      <c r="E541" s="108"/>
    </row>
    <row r="542" spans="5:5" ht="16.2" x14ac:dyDescent="0.3">
      <c r="E542" s="108"/>
    </row>
    <row r="543" spans="5:5" ht="16.2" x14ac:dyDescent="0.3">
      <c r="E543" s="108"/>
    </row>
    <row r="544" spans="5:5" ht="16.2" x14ac:dyDescent="0.3">
      <c r="E544" s="108"/>
    </row>
    <row r="545" spans="5:5" ht="16.2" x14ac:dyDescent="0.3">
      <c r="E545" s="108"/>
    </row>
    <row r="546" spans="5:5" ht="16.2" x14ac:dyDescent="0.3">
      <c r="E546" s="108"/>
    </row>
    <row r="547" spans="5:5" ht="16.2" x14ac:dyDescent="0.3">
      <c r="E547" s="108"/>
    </row>
    <row r="548" spans="5:5" ht="16.2" x14ac:dyDescent="0.3">
      <c r="E548" s="108"/>
    </row>
    <row r="549" spans="5:5" ht="16.2" x14ac:dyDescent="0.3">
      <c r="E549" s="108"/>
    </row>
    <row r="550" spans="5:5" ht="16.2" x14ac:dyDescent="0.3">
      <c r="E550" s="108"/>
    </row>
    <row r="551" spans="5:5" ht="16.2" x14ac:dyDescent="0.3">
      <c r="E551" s="108"/>
    </row>
    <row r="552" spans="5:5" ht="16.2" x14ac:dyDescent="0.3">
      <c r="E552" s="108"/>
    </row>
    <row r="553" spans="5:5" ht="16.2" x14ac:dyDescent="0.3">
      <c r="E553" s="108"/>
    </row>
    <row r="554" spans="5:5" ht="16.2" x14ac:dyDescent="0.3">
      <c r="E554" s="108"/>
    </row>
    <row r="555" spans="5:5" ht="16.2" x14ac:dyDescent="0.3">
      <c r="E555" s="108"/>
    </row>
    <row r="556" spans="5:5" ht="16.2" x14ac:dyDescent="0.3">
      <c r="E556" s="108"/>
    </row>
    <row r="557" spans="5:5" ht="16.2" x14ac:dyDescent="0.3">
      <c r="E557" s="108"/>
    </row>
    <row r="558" spans="5:5" ht="16.2" x14ac:dyDescent="0.3">
      <c r="E558" s="108"/>
    </row>
    <row r="559" spans="5:5" ht="16.2" x14ac:dyDescent="0.3">
      <c r="E559" s="108"/>
    </row>
    <row r="560" spans="5:5" ht="16.2" x14ac:dyDescent="0.3">
      <c r="E560" s="108"/>
    </row>
    <row r="561" spans="5:5" ht="16.2" x14ac:dyDescent="0.3">
      <c r="E561" s="108"/>
    </row>
    <row r="562" spans="5:5" ht="16.2" x14ac:dyDescent="0.3">
      <c r="E562" s="108"/>
    </row>
    <row r="563" spans="5:5" ht="16.2" x14ac:dyDescent="0.3">
      <c r="E563" s="108"/>
    </row>
    <row r="564" spans="5:5" ht="16.2" x14ac:dyDescent="0.3">
      <c r="E564" s="108"/>
    </row>
    <row r="565" spans="5:5" ht="16.2" x14ac:dyDescent="0.3">
      <c r="E565" s="108"/>
    </row>
    <row r="566" spans="5:5" ht="16.2" x14ac:dyDescent="0.3">
      <c r="E566" s="108"/>
    </row>
    <row r="567" spans="5:5" ht="16.2" x14ac:dyDescent="0.3">
      <c r="E567" s="108"/>
    </row>
    <row r="568" spans="5:5" ht="16.2" x14ac:dyDescent="0.3">
      <c r="E568" s="108"/>
    </row>
    <row r="569" spans="5:5" ht="16.2" x14ac:dyDescent="0.3">
      <c r="E569" s="108"/>
    </row>
    <row r="570" spans="5:5" ht="16.2" x14ac:dyDescent="0.3">
      <c r="E570" s="108"/>
    </row>
    <row r="571" spans="5:5" ht="16.2" x14ac:dyDescent="0.3">
      <c r="E571" s="108"/>
    </row>
    <row r="572" spans="5:5" ht="16.2" x14ac:dyDescent="0.3">
      <c r="E572" s="108"/>
    </row>
    <row r="573" spans="5:5" ht="16.2" x14ac:dyDescent="0.3">
      <c r="E573" s="108"/>
    </row>
    <row r="574" spans="5:5" ht="16.2" x14ac:dyDescent="0.3">
      <c r="E574" s="108"/>
    </row>
    <row r="575" spans="5:5" ht="16.2" x14ac:dyDescent="0.3">
      <c r="E575" s="108"/>
    </row>
    <row r="576" spans="5:5" ht="16.2" x14ac:dyDescent="0.3">
      <c r="E576" s="108"/>
    </row>
    <row r="577" spans="5:5" ht="16.2" x14ac:dyDescent="0.3">
      <c r="E577" s="108"/>
    </row>
    <row r="578" spans="5:5" ht="16.2" x14ac:dyDescent="0.3">
      <c r="E578" s="108"/>
    </row>
    <row r="579" spans="5:5" ht="16.2" x14ac:dyDescent="0.3">
      <c r="E579" s="108"/>
    </row>
    <row r="580" spans="5:5" ht="16.2" x14ac:dyDescent="0.3">
      <c r="E580" s="108"/>
    </row>
    <row r="581" spans="5:5" ht="16.2" x14ac:dyDescent="0.3">
      <c r="E581" s="108"/>
    </row>
    <row r="582" spans="5:5" ht="16.2" x14ac:dyDescent="0.3">
      <c r="E582" s="108"/>
    </row>
    <row r="583" spans="5:5" ht="16.2" x14ac:dyDescent="0.3">
      <c r="E583" s="108"/>
    </row>
    <row r="584" spans="5:5" ht="16.2" x14ac:dyDescent="0.3">
      <c r="E584" s="108"/>
    </row>
    <row r="585" spans="5:5" ht="16.2" x14ac:dyDescent="0.3">
      <c r="E585" s="108"/>
    </row>
    <row r="586" spans="5:5" ht="16.2" x14ac:dyDescent="0.3">
      <c r="E586" s="108"/>
    </row>
    <row r="587" spans="5:5" ht="16.2" x14ac:dyDescent="0.3">
      <c r="E587" s="108"/>
    </row>
    <row r="588" spans="5:5" ht="16.2" x14ac:dyDescent="0.3">
      <c r="E588" s="108"/>
    </row>
    <row r="589" spans="5:5" ht="16.2" x14ac:dyDescent="0.3">
      <c r="E589" s="108"/>
    </row>
    <row r="590" spans="5:5" ht="16.2" x14ac:dyDescent="0.3">
      <c r="E590" s="108"/>
    </row>
    <row r="591" spans="5:5" ht="16.2" x14ac:dyDescent="0.3">
      <c r="E591" s="108"/>
    </row>
    <row r="592" spans="5:5" ht="16.2" x14ac:dyDescent="0.3">
      <c r="E592" s="108"/>
    </row>
    <row r="593" spans="5:5" ht="16.2" x14ac:dyDescent="0.3">
      <c r="E593" s="108"/>
    </row>
    <row r="594" spans="5:5" ht="16.2" x14ac:dyDescent="0.3">
      <c r="E594" s="108"/>
    </row>
    <row r="595" spans="5:5" ht="16.2" x14ac:dyDescent="0.3">
      <c r="E595" s="108"/>
    </row>
    <row r="596" spans="5:5" ht="16.2" x14ac:dyDescent="0.3">
      <c r="E596" s="108"/>
    </row>
    <row r="597" spans="5:5" ht="16.2" x14ac:dyDescent="0.3">
      <c r="E597" s="108"/>
    </row>
    <row r="598" spans="5:5" ht="16.2" x14ac:dyDescent="0.3">
      <c r="E598" s="108"/>
    </row>
    <row r="599" spans="5:5" ht="16.2" x14ac:dyDescent="0.3">
      <c r="E599" s="108"/>
    </row>
    <row r="600" spans="5:5" ht="16.2" x14ac:dyDescent="0.3">
      <c r="E600" s="108"/>
    </row>
    <row r="601" spans="5:5" ht="16.2" x14ac:dyDescent="0.3">
      <c r="E601" s="108"/>
    </row>
    <row r="602" spans="5:5" ht="16.2" x14ac:dyDescent="0.3">
      <c r="E602" s="108"/>
    </row>
    <row r="603" spans="5:5" ht="16.2" x14ac:dyDescent="0.3">
      <c r="E603" s="108"/>
    </row>
    <row r="604" spans="5:5" ht="16.2" x14ac:dyDescent="0.3">
      <c r="E604" s="108"/>
    </row>
    <row r="605" spans="5:5" ht="16.2" x14ac:dyDescent="0.3">
      <c r="E605" s="108"/>
    </row>
    <row r="606" spans="5:5" ht="16.2" x14ac:dyDescent="0.3">
      <c r="E606" s="108"/>
    </row>
    <row r="607" spans="5:5" ht="16.2" x14ac:dyDescent="0.3">
      <c r="E607" s="108"/>
    </row>
    <row r="608" spans="5:5" ht="16.2" x14ac:dyDescent="0.3">
      <c r="E608" s="108"/>
    </row>
    <row r="609" spans="5:5" ht="16.2" x14ac:dyDescent="0.3">
      <c r="E609" s="108"/>
    </row>
    <row r="610" spans="5:5" ht="16.2" x14ac:dyDescent="0.3">
      <c r="E610" s="108"/>
    </row>
    <row r="611" spans="5:5" ht="16.2" x14ac:dyDescent="0.3">
      <c r="E611" s="108"/>
    </row>
    <row r="612" spans="5:5" ht="16.2" x14ac:dyDescent="0.3">
      <c r="E612" s="108"/>
    </row>
    <row r="613" spans="5:5" ht="16.2" x14ac:dyDescent="0.3">
      <c r="E613" s="108"/>
    </row>
    <row r="614" spans="5:5" ht="16.2" x14ac:dyDescent="0.3">
      <c r="E614" s="108"/>
    </row>
    <row r="615" spans="5:5" ht="16.2" x14ac:dyDescent="0.3">
      <c r="E615" s="108"/>
    </row>
    <row r="616" spans="5:5" ht="16.2" x14ac:dyDescent="0.3">
      <c r="E616" s="108"/>
    </row>
    <row r="617" spans="5:5" ht="16.2" x14ac:dyDescent="0.3">
      <c r="E617" s="108"/>
    </row>
    <row r="618" spans="5:5" ht="16.2" x14ac:dyDescent="0.3">
      <c r="E618" s="108"/>
    </row>
    <row r="619" spans="5:5" ht="16.2" x14ac:dyDescent="0.3">
      <c r="E619" s="108"/>
    </row>
    <row r="620" spans="5:5" ht="16.2" x14ac:dyDescent="0.3">
      <c r="E620" s="108"/>
    </row>
    <row r="621" spans="5:5" ht="16.2" x14ac:dyDescent="0.3">
      <c r="E621" s="108"/>
    </row>
    <row r="622" spans="5:5" ht="16.2" x14ac:dyDescent="0.3">
      <c r="E622" s="108"/>
    </row>
    <row r="623" spans="5:5" ht="16.2" x14ac:dyDescent="0.3">
      <c r="E623" s="108"/>
    </row>
    <row r="624" spans="5:5" ht="16.2" x14ac:dyDescent="0.3">
      <c r="E624" s="108"/>
    </row>
    <row r="625" spans="5:5" ht="16.2" x14ac:dyDescent="0.3">
      <c r="E625" s="108"/>
    </row>
    <row r="626" spans="5:5" ht="16.2" x14ac:dyDescent="0.3">
      <c r="E626" s="108"/>
    </row>
    <row r="627" spans="5:5" ht="16.2" x14ac:dyDescent="0.3">
      <c r="E627" s="108"/>
    </row>
    <row r="628" spans="5:5" ht="16.2" x14ac:dyDescent="0.3">
      <c r="E628" s="108"/>
    </row>
    <row r="629" spans="5:5" ht="16.2" x14ac:dyDescent="0.3">
      <c r="E629" s="108"/>
    </row>
    <row r="630" spans="5:5" ht="16.2" x14ac:dyDescent="0.3">
      <c r="E630" s="108"/>
    </row>
    <row r="631" spans="5:5" ht="16.2" x14ac:dyDescent="0.3">
      <c r="E631" s="108"/>
    </row>
    <row r="632" spans="5:5" ht="16.2" x14ac:dyDescent="0.3">
      <c r="E632" s="108"/>
    </row>
    <row r="633" spans="5:5" ht="16.2" x14ac:dyDescent="0.3">
      <c r="E633" s="108"/>
    </row>
    <row r="634" spans="5:5" ht="16.2" x14ac:dyDescent="0.3">
      <c r="E634" s="108"/>
    </row>
    <row r="635" spans="5:5" ht="16.2" x14ac:dyDescent="0.3">
      <c r="E635" s="108"/>
    </row>
    <row r="636" spans="5:5" ht="16.2" x14ac:dyDescent="0.3">
      <c r="E636" s="108"/>
    </row>
    <row r="637" spans="5:5" ht="16.2" x14ac:dyDescent="0.3">
      <c r="E637" s="108"/>
    </row>
    <row r="638" spans="5:5" ht="16.2" x14ac:dyDescent="0.3">
      <c r="E638" s="108"/>
    </row>
    <row r="639" spans="5:5" ht="16.2" x14ac:dyDescent="0.3">
      <c r="E639" s="108"/>
    </row>
    <row r="640" spans="5:5" ht="16.2" x14ac:dyDescent="0.3">
      <c r="E640" s="108"/>
    </row>
    <row r="641" spans="5:5" ht="16.2" x14ac:dyDescent="0.3">
      <c r="E641" s="108"/>
    </row>
    <row r="642" spans="5:5" ht="16.2" x14ac:dyDescent="0.3">
      <c r="E642" s="108"/>
    </row>
    <row r="643" spans="5:5" ht="16.2" x14ac:dyDescent="0.3">
      <c r="E643" s="108"/>
    </row>
    <row r="644" spans="5:5" ht="16.2" x14ac:dyDescent="0.3">
      <c r="E644" s="108"/>
    </row>
    <row r="645" spans="5:5" ht="16.2" x14ac:dyDescent="0.3">
      <c r="E645" s="108"/>
    </row>
    <row r="646" spans="5:5" ht="16.2" x14ac:dyDescent="0.3">
      <c r="E646" s="108"/>
    </row>
    <row r="647" spans="5:5" ht="16.2" x14ac:dyDescent="0.3">
      <c r="E647" s="108"/>
    </row>
    <row r="648" spans="5:5" ht="16.2" x14ac:dyDescent="0.3">
      <c r="E648" s="108"/>
    </row>
    <row r="649" spans="5:5" ht="16.2" x14ac:dyDescent="0.3">
      <c r="E649" s="108"/>
    </row>
    <row r="650" spans="5:5" ht="16.2" x14ac:dyDescent="0.3">
      <c r="E650" s="108"/>
    </row>
    <row r="651" spans="5:5" ht="16.2" x14ac:dyDescent="0.3">
      <c r="E651" s="108"/>
    </row>
    <row r="652" spans="5:5" ht="16.2" x14ac:dyDescent="0.3">
      <c r="E652" s="108"/>
    </row>
    <row r="653" spans="5:5" ht="16.2" x14ac:dyDescent="0.3">
      <c r="E653" s="108"/>
    </row>
    <row r="654" spans="5:5" ht="16.2" x14ac:dyDescent="0.3">
      <c r="E654" s="108"/>
    </row>
    <row r="655" spans="5:5" ht="16.2" x14ac:dyDescent="0.3">
      <c r="E655" s="108"/>
    </row>
    <row r="656" spans="5:5" ht="16.2" x14ac:dyDescent="0.3">
      <c r="E656" s="108"/>
    </row>
    <row r="657" spans="5:5" ht="16.2" x14ac:dyDescent="0.3">
      <c r="E657" s="108"/>
    </row>
    <row r="658" spans="5:5" ht="16.2" x14ac:dyDescent="0.3">
      <c r="E658" s="108"/>
    </row>
    <row r="659" spans="5:5" ht="16.2" x14ac:dyDescent="0.3">
      <c r="E659" s="108"/>
    </row>
    <row r="660" spans="5:5" ht="16.2" x14ac:dyDescent="0.3">
      <c r="E660" s="108"/>
    </row>
    <row r="661" spans="5:5" ht="16.2" x14ac:dyDescent="0.3">
      <c r="E661" s="108"/>
    </row>
    <row r="662" spans="5:5" ht="16.2" x14ac:dyDescent="0.3">
      <c r="E662" s="108"/>
    </row>
    <row r="663" spans="5:5" ht="16.2" x14ac:dyDescent="0.3">
      <c r="E663" s="108"/>
    </row>
    <row r="664" spans="5:5" ht="16.2" x14ac:dyDescent="0.3">
      <c r="E664" s="108"/>
    </row>
    <row r="665" spans="5:5" ht="16.2" x14ac:dyDescent="0.3">
      <c r="E665" s="108"/>
    </row>
    <row r="666" spans="5:5" ht="16.2" x14ac:dyDescent="0.3">
      <c r="E666" s="108"/>
    </row>
    <row r="667" spans="5:5" ht="16.2" x14ac:dyDescent="0.3">
      <c r="E667" s="108"/>
    </row>
    <row r="668" spans="5:5" ht="16.2" x14ac:dyDescent="0.3">
      <c r="E668" s="108"/>
    </row>
    <row r="669" spans="5:5" ht="16.2" x14ac:dyDescent="0.3">
      <c r="E669" s="108"/>
    </row>
    <row r="670" spans="5:5" ht="16.2" x14ac:dyDescent="0.3">
      <c r="E670" s="108"/>
    </row>
    <row r="671" spans="5:5" ht="16.2" x14ac:dyDescent="0.3">
      <c r="E671" s="108"/>
    </row>
    <row r="672" spans="5:5" ht="16.2" x14ac:dyDescent="0.3">
      <c r="E672" s="108"/>
    </row>
    <row r="673" spans="5:5" ht="16.2" x14ac:dyDescent="0.3">
      <c r="E673" s="108"/>
    </row>
    <row r="674" spans="5:5" ht="16.2" x14ac:dyDescent="0.3">
      <c r="E674" s="108"/>
    </row>
    <row r="675" spans="5:5" ht="16.2" x14ac:dyDescent="0.3">
      <c r="E675" s="108"/>
    </row>
    <row r="676" spans="5:5" ht="16.2" x14ac:dyDescent="0.3">
      <c r="E676" s="108"/>
    </row>
    <row r="677" spans="5:5" ht="16.2" x14ac:dyDescent="0.3">
      <c r="E677" s="108"/>
    </row>
    <row r="678" spans="5:5" ht="16.2" x14ac:dyDescent="0.3">
      <c r="E678" s="108"/>
    </row>
    <row r="679" spans="5:5" ht="16.2" x14ac:dyDescent="0.3">
      <c r="E679" s="108"/>
    </row>
    <row r="680" spans="5:5" ht="16.2" x14ac:dyDescent="0.3">
      <c r="E680" s="108"/>
    </row>
    <row r="681" spans="5:5" ht="16.2" x14ac:dyDescent="0.3">
      <c r="E681" s="108"/>
    </row>
    <row r="682" spans="5:5" ht="16.2" x14ac:dyDescent="0.3">
      <c r="E682" s="108"/>
    </row>
    <row r="683" spans="5:5" ht="16.2" x14ac:dyDescent="0.3">
      <c r="E683" s="108"/>
    </row>
    <row r="684" spans="5:5" ht="16.2" x14ac:dyDescent="0.3">
      <c r="E684" s="108"/>
    </row>
    <row r="685" spans="5:5" ht="16.2" x14ac:dyDescent="0.3">
      <c r="E685" s="108"/>
    </row>
    <row r="686" spans="5:5" ht="16.2" x14ac:dyDescent="0.3">
      <c r="E686" s="108"/>
    </row>
    <row r="687" spans="5:5" ht="16.2" x14ac:dyDescent="0.3">
      <c r="E687" s="108"/>
    </row>
    <row r="688" spans="5:5" ht="16.2" x14ac:dyDescent="0.3">
      <c r="E688" s="108"/>
    </row>
    <row r="689" spans="5:5" ht="16.2" x14ac:dyDescent="0.3">
      <c r="E689" s="108"/>
    </row>
    <row r="690" spans="5:5" ht="16.2" x14ac:dyDescent="0.3">
      <c r="E690" s="108"/>
    </row>
    <row r="691" spans="5:5" ht="16.2" x14ac:dyDescent="0.3">
      <c r="E691" s="108"/>
    </row>
    <row r="692" spans="5:5" ht="16.2" x14ac:dyDescent="0.3">
      <c r="E692" s="108"/>
    </row>
    <row r="693" spans="5:5" ht="16.2" x14ac:dyDescent="0.3">
      <c r="E693" s="108"/>
    </row>
    <row r="694" spans="5:5" ht="16.2" x14ac:dyDescent="0.3">
      <c r="E694" s="108"/>
    </row>
    <row r="695" spans="5:5" ht="16.2" x14ac:dyDescent="0.3">
      <c r="E695" s="108"/>
    </row>
    <row r="696" spans="5:5" ht="16.2" x14ac:dyDescent="0.3">
      <c r="E696" s="108"/>
    </row>
    <row r="697" spans="5:5" ht="16.2" x14ac:dyDescent="0.3">
      <c r="E697" s="108"/>
    </row>
    <row r="698" spans="5:5" ht="16.2" x14ac:dyDescent="0.3">
      <c r="E698" s="108"/>
    </row>
    <row r="699" spans="5:5" ht="16.2" x14ac:dyDescent="0.3">
      <c r="E699" s="108"/>
    </row>
    <row r="700" spans="5:5" ht="16.2" x14ac:dyDescent="0.3">
      <c r="E700" s="108"/>
    </row>
    <row r="701" spans="5:5" ht="16.2" x14ac:dyDescent="0.3">
      <c r="E701" s="108"/>
    </row>
    <row r="702" spans="5:5" ht="16.2" x14ac:dyDescent="0.3">
      <c r="E702" s="108"/>
    </row>
    <row r="703" spans="5:5" ht="16.2" x14ac:dyDescent="0.3">
      <c r="E703" s="108"/>
    </row>
    <row r="704" spans="5:5" ht="16.2" x14ac:dyDescent="0.3">
      <c r="E704" s="108"/>
    </row>
    <row r="705" spans="5:5" ht="16.2" x14ac:dyDescent="0.3">
      <c r="E705" s="108"/>
    </row>
    <row r="706" spans="5:5" ht="16.2" x14ac:dyDescent="0.3">
      <c r="E706" s="108"/>
    </row>
    <row r="707" spans="5:5" ht="16.2" x14ac:dyDescent="0.3">
      <c r="E707" s="108"/>
    </row>
    <row r="708" spans="5:5" ht="16.2" x14ac:dyDescent="0.3">
      <c r="E708" s="108"/>
    </row>
    <row r="709" spans="5:5" ht="16.2" x14ac:dyDescent="0.3">
      <c r="E709" s="108"/>
    </row>
    <row r="710" spans="5:5" ht="16.2" x14ac:dyDescent="0.3">
      <c r="E710" s="108"/>
    </row>
    <row r="711" spans="5:5" ht="16.2" x14ac:dyDescent="0.3">
      <c r="E711" s="108"/>
    </row>
    <row r="712" spans="5:5" ht="16.2" x14ac:dyDescent="0.3">
      <c r="E712" s="108"/>
    </row>
    <row r="713" spans="5:5" ht="16.2" x14ac:dyDescent="0.3">
      <c r="E713" s="108"/>
    </row>
    <row r="714" spans="5:5" ht="16.2" x14ac:dyDescent="0.3">
      <c r="E714" s="108"/>
    </row>
    <row r="715" spans="5:5" ht="16.2" x14ac:dyDescent="0.3">
      <c r="E715" s="108"/>
    </row>
    <row r="716" spans="5:5" ht="16.2" x14ac:dyDescent="0.3">
      <c r="E716" s="108"/>
    </row>
    <row r="717" spans="5:5" ht="16.2" x14ac:dyDescent="0.3">
      <c r="E717" s="108"/>
    </row>
    <row r="718" spans="5:5" ht="16.2" x14ac:dyDescent="0.3">
      <c r="E718" s="108"/>
    </row>
    <row r="719" spans="5:5" ht="16.2" x14ac:dyDescent="0.3">
      <c r="E719" s="108"/>
    </row>
    <row r="720" spans="5:5" ht="16.2" x14ac:dyDescent="0.3">
      <c r="E720" s="108"/>
    </row>
    <row r="721" spans="5:5" ht="16.2" x14ac:dyDescent="0.3">
      <c r="E721" s="108"/>
    </row>
    <row r="722" spans="5:5" ht="16.2" x14ac:dyDescent="0.3">
      <c r="E722" s="108"/>
    </row>
    <row r="723" spans="5:5" ht="16.2" x14ac:dyDescent="0.3">
      <c r="E723" s="108"/>
    </row>
    <row r="724" spans="5:5" ht="16.2" x14ac:dyDescent="0.3">
      <c r="E724" s="108"/>
    </row>
    <row r="725" spans="5:5" ht="16.2" x14ac:dyDescent="0.3">
      <c r="E725" s="108"/>
    </row>
    <row r="726" spans="5:5" ht="16.2" x14ac:dyDescent="0.3">
      <c r="E726" s="108"/>
    </row>
    <row r="727" spans="5:5" ht="16.2" x14ac:dyDescent="0.3">
      <c r="E727" s="108"/>
    </row>
    <row r="728" spans="5:5" ht="16.2" x14ac:dyDescent="0.3">
      <c r="E728" s="108"/>
    </row>
    <row r="729" spans="5:5" ht="16.2" x14ac:dyDescent="0.3">
      <c r="E729" s="108"/>
    </row>
    <row r="730" spans="5:5" ht="16.2" x14ac:dyDescent="0.3">
      <c r="E730" s="108"/>
    </row>
    <row r="731" spans="5:5" ht="16.2" x14ac:dyDescent="0.3">
      <c r="E731" s="108"/>
    </row>
    <row r="732" spans="5:5" ht="16.2" x14ac:dyDescent="0.3">
      <c r="E732" s="108"/>
    </row>
    <row r="733" spans="5:5" ht="16.2" x14ac:dyDescent="0.3">
      <c r="E733" s="108"/>
    </row>
    <row r="734" spans="5:5" ht="16.2" x14ac:dyDescent="0.3">
      <c r="E734" s="108"/>
    </row>
    <row r="735" spans="5:5" ht="16.2" x14ac:dyDescent="0.3">
      <c r="E735" s="108"/>
    </row>
    <row r="736" spans="5:5" ht="16.2" x14ac:dyDescent="0.3">
      <c r="E736" s="108"/>
    </row>
    <row r="737" spans="5:5" ht="16.2" x14ac:dyDescent="0.3">
      <c r="E737" s="108"/>
    </row>
    <row r="738" spans="5:5" ht="16.2" x14ac:dyDescent="0.3">
      <c r="E738" s="108"/>
    </row>
    <row r="739" spans="5:5" ht="16.2" x14ac:dyDescent="0.3">
      <c r="E739" s="108"/>
    </row>
    <row r="740" spans="5:5" ht="16.2" x14ac:dyDescent="0.3">
      <c r="E740" s="108"/>
    </row>
    <row r="741" spans="5:5" ht="16.2" x14ac:dyDescent="0.3">
      <c r="E741" s="108"/>
    </row>
    <row r="742" spans="5:5" ht="16.2" x14ac:dyDescent="0.3">
      <c r="E742" s="108"/>
    </row>
    <row r="743" spans="5:5" ht="16.2" x14ac:dyDescent="0.3">
      <c r="E743" s="108"/>
    </row>
    <row r="744" spans="5:5" ht="16.2" x14ac:dyDescent="0.3">
      <c r="E744" s="108"/>
    </row>
    <row r="745" spans="5:5" ht="16.2" x14ac:dyDescent="0.3">
      <c r="E745" s="108"/>
    </row>
    <row r="746" spans="5:5" ht="16.2" x14ac:dyDescent="0.3">
      <c r="E746" s="108"/>
    </row>
    <row r="747" spans="5:5" ht="16.2" x14ac:dyDescent="0.3">
      <c r="E747" s="108"/>
    </row>
    <row r="748" spans="5:5" ht="16.2" x14ac:dyDescent="0.3">
      <c r="E748" s="108"/>
    </row>
    <row r="749" spans="5:5" ht="16.2" x14ac:dyDescent="0.3">
      <c r="E749" s="108"/>
    </row>
    <row r="750" spans="5:5" ht="16.2" x14ac:dyDescent="0.3">
      <c r="E750" s="108"/>
    </row>
    <row r="751" spans="5:5" ht="16.2" x14ac:dyDescent="0.3">
      <c r="E751" s="108"/>
    </row>
    <row r="752" spans="5:5" ht="16.2" x14ac:dyDescent="0.3">
      <c r="E752" s="108"/>
    </row>
    <row r="753" spans="5:5" ht="16.2" x14ac:dyDescent="0.3">
      <c r="E753" s="108"/>
    </row>
    <row r="754" spans="5:5" ht="16.2" x14ac:dyDescent="0.3">
      <c r="E754" s="108"/>
    </row>
    <row r="755" spans="5:5" ht="16.2" x14ac:dyDescent="0.3">
      <c r="E755" s="108"/>
    </row>
    <row r="756" spans="5:5" ht="16.2" x14ac:dyDescent="0.3">
      <c r="E756" s="108"/>
    </row>
    <row r="757" spans="5:5" ht="16.2" x14ac:dyDescent="0.3">
      <c r="E757" s="108"/>
    </row>
    <row r="758" spans="5:5" ht="16.2" x14ac:dyDescent="0.3">
      <c r="E758" s="108"/>
    </row>
    <row r="759" spans="5:5" ht="16.2" x14ac:dyDescent="0.3">
      <c r="E759" s="108"/>
    </row>
    <row r="760" spans="5:5" ht="16.2" x14ac:dyDescent="0.3">
      <c r="E760" s="108"/>
    </row>
    <row r="761" spans="5:5" ht="16.2" x14ac:dyDescent="0.3">
      <c r="E761" s="108"/>
    </row>
    <row r="762" spans="5:5" ht="16.2" x14ac:dyDescent="0.3">
      <c r="E762" s="108"/>
    </row>
    <row r="763" spans="5:5" ht="16.2" x14ac:dyDescent="0.3">
      <c r="E763" s="108"/>
    </row>
    <row r="764" spans="5:5" ht="16.2" x14ac:dyDescent="0.3">
      <c r="E764" s="108"/>
    </row>
    <row r="765" spans="5:5" ht="16.2" x14ac:dyDescent="0.3">
      <c r="E765" s="108"/>
    </row>
    <row r="766" spans="5:5" ht="16.2" x14ac:dyDescent="0.3">
      <c r="E766" s="108"/>
    </row>
    <row r="767" spans="5:5" ht="16.2" x14ac:dyDescent="0.3">
      <c r="E767" s="108"/>
    </row>
    <row r="768" spans="5:5" ht="16.2" x14ac:dyDescent="0.3">
      <c r="E768" s="108"/>
    </row>
    <row r="769" spans="5:5" ht="16.2" x14ac:dyDescent="0.3">
      <c r="E769" s="108"/>
    </row>
    <row r="770" spans="5:5" ht="16.2" x14ac:dyDescent="0.3">
      <c r="E770" s="108"/>
    </row>
    <row r="771" spans="5:5" ht="16.2" x14ac:dyDescent="0.3">
      <c r="E771" s="108"/>
    </row>
    <row r="772" spans="5:5" ht="16.2" x14ac:dyDescent="0.3">
      <c r="E772" s="108"/>
    </row>
    <row r="773" spans="5:5" ht="16.2" x14ac:dyDescent="0.3">
      <c r="E773" s="108"/>
    </row>
    <row r="774" spans="5:5" ht="16.2" x14ac:dyDescent="0.3">
      <c r="E774" s="108"/>
    </row>
    <row r="775" spans="5:5" ht="16.2" x14ac:dyDescent="0.3">
      <c r="E775" s="108"/>
    </row>
    <row r="776" spans="5:5" ht="16.2" x14ac:dyDescent="0.3">
      <c r="E776" s="108"/>
    </row>
    <row r="777" spans="5:5" ht="16.2" x14ac:dyDescent="0.3">
      <c r="E777" s="108"/>
    </row>
    <row r="778" spans="5:5" ht="16.2" x14ac:dyDescent="0.3">
      <c r="E778" s="108"/>
    </row>
    <row r="779" spans="5:5" ht="16.2" x14ac:dyDescent="0.3">
      <c r="E779" s="108"/>
    </row>
    <row r="780" spans="5:5" ht="16.2" x14ac:dyDescent="0.3">
      <c r="E780" s="108"/>
    </row>
    <row r="781" spans="5:5" ht="16.2" x14ac:dyDescent="0.3">
      <c r="E781" s="108"/>
    </row>
    <row r="782" spans="5:5" ht="16.2" x14ac:dyDescent="0.3">
      <c r="E782" s="108"/>
    </row>
    <row r="783" spans="5:5" ht="16.2" x14ac:dyDescent="0.3">
      <c r="E783" s="108"/>
    </row>
    <row r="784" spans="5:5" ht="16.2" x14ac:dyDescent="0.3">
      <c r="E784" s="108"/>
    </row>
    <row r="785" spans="5:5" ht="16.2" x14ac:dyDescent="0.3">
      <c r="E785" s="108"/>
    </row>
    <row r="786" spans="5:5" ht="16.2" x14ac:dyDescent="0.3">
      <c r="E786" s="108"/>
    </row>
    <row r="787" spans="5:5" ht="16.2" x14ac:dyDescent="0.3">
      <c r="E787" s="108"/>
    </row>
    <row r="788" spans="5:5" ht="16.2" x14ac:dyDescent="0.3">
      <c r="E788" s="108"/>
    </row>
    <row r="789" spans="5:5" ht="16.2" x14ac:dyDescent="0.3">
      <c r="E789" s="108"/>
    </row>
    <row r="790" spans="5:5" ht="16.2" x14ac:dyDescent="0.3">
      <c r="E790" s="108"/>
    </row>
    <row r="791" spans="5:5" ht="16.2" x14ac:dyDescent="0.3">
      <c r="E791" s="108"/>
    </row>
    <row r="792" spans="5:5" ht="16.2" x14ac:dyDescent="0.3">
      <c r="E792" s="108"/>
    </row>
    <row r="793" spans="5:5" ht="16.2" x14ac:dyDescent="0.3">
      <c r="E793" s="108"/>
    </row>
    <row r="794" spans="5:5" ht="16.2" x14ac:dyDescent="0.3">
      <c r="E794" s="108"/>
    </row>
    <row r="795" spans="5:5" ht="16.2" x14ac:dyDescent="0.3">
      <c r="E795" s="108"/>
    </row>
    <row r="796" spans="5:5" ht="16.2" x14ac:dyDescent="0.3">
      <c r="E796" s="108"/>
    </row>
    <row r="797" spans="5:5" ht="16.2" x14ac:dyDescent="0.3">
      <c r="E797" s="108"/>
    </row>
    <row r="798" spans="5:5" ht="16.2" x14ac:dyDescent="0.3">
      <c r="E798" s="108"/>
    </row>
    <row r="799" spans="5:5" ht="16.2" x14ac:dyDescent="0.3">
      <c r="E799" s="108"/>
    </row>
    <row r="800" spans="5:5" ht="16.2" x14ac:dyDescent="0.3">
      <c r="E800" s="108"/>
    </row>
    <row r="801" spans="5:5" ht="16.2" x14ac:dyDescent="0.3">
      <c r="E801" s="108"/>
    </row>
    <row r="802" spans="5:5" ht="16.2" x14ac:dyDescent="0.3">
      <c r="E802" s="108"/>
    </row>
    <row r="803" spans="5:5" ht="16.2" x14ac:dyDescent="0.3">
      <c r="E803" s="108"/>
    </row>
    <row r="804" spans="5:5" ht="16.2" x14ac:dyDescent="0.3">
      <c r="E804" s="108"/>
    </row>
    <row r="805" spans="5:5" ht="16.2" x14ac:dyDescent="0.3">
      <c r="E805" s="108"/>
    </row>
    <row r="806" spans="5:5" ht="16.2" x14ac:dyDescent="0.3">
      <c r="E806" s="108"/>
    </row>
    <row r="807" spans="5:5" ht="16.2" x14ac:dyDescent="0.3">
      <c r="E807" s="108"/>
    </row>
    <row r="808" spans="5:5" ht="16.2" x14ac:dyDescent="0.3">
      <c r="E808" s="108"/>
    </row>
    <row r="809" spans="5:5" ht="16.2" x14ac:dyDescent="0.3">
      <c r="E809" s="108"/>
    </row>
    <row r="810" spans="5:5" ht="16.2" x14ac:dyDescent="0.3">
      <c r="E810" s="108"/>
    </row>
    <row r="811" spans="5:5" ht="16.2" x14ac:dyDescent="0.3">
      <c r="E811" s="108"/>
    </row>
    <row r="812" spans="5:5" ht="16.2" x14ac:dyDescent="0.3">
      <c r="E812" s="108"/>
    </row>
    <row r="813" spans="5:5" ht="16.2" x14ac:dyDescent="0.3">
      <c r="E813" s="108"/>
    </row>
    <row r="814" spans="5:5" ht="16.2" x14ac:dyDescent="0.3">
      <c r="E814" s="108"/>
    </row>
    <row r="815" spans="5:5" ht="16.2" x14ac:dyDescent="0.3">
      <c r="E815" s="108"/>
    </row>
    <row r="816" spans="5:5" ht="16.2" x14ac:dyDescent="0.3">
      <c r="E816" s="108"/>
    </row>
    <row r="817" spans="5:5" ht="16.2" x14ac:dyDescent="0.3">
      <c r="E817" s="108"/>
    </row>
    <row r="818" spans="5:5" ht="16.2" x14ac:dyDescent="0.3">
      <c r="E818" s="108"/>
    </row>
    <row r="819" spans="5:5" ht="16.2" x14ac:dyDescent="0.3">
      <c r="E819" s="108"/>
    </row>
    <row r="820" spans="5:5" ht="16.2" x14ac:dyDescent="0.3">
      <c r="E820" s="108"/>
    </row>
    <row r="821" spans="5:5" ht="16.2" x14ac:dyDescent="0.3">
      <c r="E821" s="108"/>
    </row>
    <row r="822" spans="5:5" ht="16.2" x14ac:dyDescent="0.3">
      <c r="E822" s="108"/>
    </row>
    <row r="823" spans="5:5" ht="16.2" x14ac:dyDescent="0.3">
      <c r="E823" s="108"/>
    </row>
    <row r="824" spans="5:5" ht="16.2" x14ac:dyDescent="0.3">
      <c r="E824" s="108"/>
    </row>
    <row r="825" spans="5:5" ht="16.2" x14ac:dyDescent="0.3">
      <c r="E825" s="108"/>
    </row>
    <row r="826" spans="5:5" ht="16.2" x14ac:dyDescent="0.3">
      <c r="E826" s="108"/>
    </row>
    <row r="827" spans="5:5" ht="16.2" x14ac:dyDescent="0.3">
      <c r="E827" s="108"/>
    </row>
    <row r="828" spans="5:5" ht="16.2" x14ac:dyDescent="0.3">
      <c r="E828" s="108"/>
    </row>
    <row r="829" spans="5:5" ht="16.2" x14ac:dyDescent="0.3">
      <c r="E829" s="108"/>
    </row>
    <row r="830" spans="5:5" ht="16.2" x14ac:dyDescent="0.3">
      <c r="E830" s="108"/>
    </row>
    <row r="831" spans="5:5" ht="16.2" x14ac:dyDescent="0.3">
      <c r="E831" s="108"/>
    </row>
    <row r="832" spans="5:5" ht="16.2" x14ac:dyDescent="0.3">
      <c r="E832" s="108"/>
    </row>
    <row r="833" spans="5:5" ht="16.2" x14ac:dyDescent="0.3">
      <c r="E833" s="108"/>
    </row>
    <row r="834" spans="5:5" ht="16.2" x14ac:dyDescent="0.3">
      <c r="E834" s="108"/>
    </row>
    <row r="835" spans="5:5" ht="16.2" x14ac:dyDescent="0.3">
      <c r="E835" s="108"/>
    </row>
    <row r="836" spans="5:5" ht="16.2" x14ac:dyDescent="0.3">
      <c r="E836" s="108"/>
    </row>
    <row r="837" spans="5:5" ht="16.2" x14ac:dyDescent="0.3">
      <c r="E837" s="108"/>
    </row>
    <row r="838" spans="5:5" ht="16.2" x14ac:dyDescent="0.3">
      <c r="E838" s="108"/>
    </row>
    <row r="839" spans="5:5" ht="16.2" x14ac:dyDescent="0.3">
      <c r="E839" s="108"/>
    </row>
    <row r="840" spans="5:5" ht="16.2" x14ac:dyDescent="0.3">
      <c r="E840" s="108"/>
    </row>
    <row r="841" spans="5:5" ht="16.2" x14ac:dyDescent="0.3">
      <c r="E841" s="108"/>
    </row>
    <row r="842" spans="5:5" ht="16.2" x14ac:dyDescent="0.3">
      <c r="E842" s="108"/>
    </row>
    <row r="843" spans="5:5" ht="16.2" x14ac:dyDescent="0.3">
      <c r="E843" s="108"/>
    </row>
    <row r="844" spans="5:5" ht="16.2" x14ac:dyDescent="0.3">
      <c r="E844" s="108"/>
    </row>
    <row r="845" spans="5:5" ht="16.2" x14ac:dyDescent="0.3">
      <c r="E845" s="108"/>
    </row>
    <row r="846" spans="5:5" ht="16.2" x14ac:dyDescent="0.3">
      <c r="E846" s="108"/>
    </row>
    <row r="847" spans="5:5" ht="16.2" x14ac:dyDescent="0.3">
      <c r="E847" s="108"/>
    </row>
    <row r="848" spans="5:5" ht="16.2" x14ac:dyDescent="0.3">
      <c r="E848" s="108"/>
    </row>
    <row r="849" spans="5:5" ht="16.2" x14ac:dyDescent="0.3">
      <c r="E849" s="108"/>
    </row>
    <row r="850" spans="5:5" ht="16.2" x14ac:dyDescent="0.3">
      <c r="E850" s="108"/>
    </row>
    <row r="851" spans="5:5" ht="16.2" x14ac:dyDescent="0.3">
      <c r="E851" s="108"/>
    </row>
    <row r="852" spans="5:5" ht="16.2" x14ac:dyDescent="0.3">
      <c r="E852" s="108"/>
    </row>
    <row r="853" spans="5:5" ht="16.2" x14ac:dyDescent="0.3">
      <c r="E853" s="108"/>
    </row>
    <row r="854" spans="5:5" ht="16.2" x14ac:dyDescent="0.3">
      <c r="E854" s="108"/>
    </row>
    <row r="855" spans="5:5" ht="16.2" x14ac:dyDescent="0.3">
      <c r="E855" s="108"/>
    </row>
    <row r="856" spans="5:5" ht="16.2" x14ac:dyDescent="0.3">
      <c r="E856" s="108"/>
    </row>
    <row r="857" spans="5:5" ht="16.2" x14ac:dyDescent="0.3">
      <c r="E857" s="108"/>
    </row>
    <row r="858" spans="5:5" ht="16.2" x14ac:dyDescent="0.3">
      <c r="E858" s="108"/>
    </row>
    <row r="859" spans="5:5" ht="16.2" x14ac:dyDescent="0.3">
      <c r="E859" s="108"/>
    </row>
    <row r="860" spans="5:5" ht="16.2" x14ac:dyDescent="0.3">
      <c r="E860" s="108"/>
    </row>
    <row r="861" spans="5:5" ht="16.2" x14ac:dyDescent="0.3">
      <c r="E861" s="108"/>
    </row>
    <row r="862" spans="5:5" ht="16.2" x14ac:dyDescent="0.3">
      <c r="E862" s="108"/>
    </row>
    <row r="863" spans="5:5" ht="16.2" x14ac:dyDescent="0.3">
      <c r="E863" s="108"/>
    </row>
    <row r="864" spans="5:5" ht="16.2" x14ac:dyDescent="0.3">
      <c r="E864" s="108"/>
    </row>
    <row r="865" spans="5:5" ht="16.2" x14ac:dyDescent="0.3">
      <c r="E865" s="108"/>
    </row>
    <row r="866" spans="5:5" ht="16.2" x14ac:dyDescent="0.3">
      <c r="E866" s="108"/>
    </row>
    <row r="867" spans="5:5" ht="16.2" x14ac:dyDescent="0.3">
      <c r="E867" s="108"/>
    </row>
    <row r="868" spans="5:5" ht="16.2" x14ac:dyDescent="0.3">
      <c r="E868" s="108"/>
    </row>
    <row r="869" spans="5:5" ht="16.2" x14ac:dyDescent="0.3">
      <c r="E869" s="108"/>
    </row>
    <row r="870" spans="5:5" ht="16.2" x14ac:dyDescent="0.3">
      <c r="E870" s="108"/>
    </row>
    <row r="871" spans="5:5" ht="16.2" x14ac:dyDescent="0.3">
      <c r="E871" s="108"/>
    </row>
    <row r="872" spans="5:5" ht="16.2" x14ac:dyDescent="0.3">
      <c r="E872" s="108"/>
    </row>
    <row r="873" spans="5:5" ht="16.2" x14ac:dyDescent="0.3">
      <c r="E873" s="108"/>
    </row>
    <row r="874" spans="5:5" ht="16.2" x14ac:dyDescent="0.3">
      <c r="E874" s="108"/>
    </row>
    <row r="875" spans="5:5" ht="16.2" x14ac:dyDescent="0.3">
      <c r="E875" s="108"/>
    </row>
    <row r="876" spans="5:5" ht="16.2" x14ac:dyDescent="0.3">
      <c r="E876" s="108"/>
    </row>
    <row r="877" spans="5:5" ht="16.2" x14ac:dyDescent="0.3">
      <c r="E877" s="108"/>
    </row>
    <row r="878" spans="5:5" ht="16.2" x14ac:dyDescent="0.3">
      <c r="E878" s="108"/>
    </row>
    <row r="879" spans="5:5" ht="16.2" x14ac:dyDescent="0.3">
      <c r="E879" s="108"/>
    </row>
    <row r="880" spans="5:5" ht="16.2" x14ac:dyDescent="0.3">
      <c r="E880" s="108"/>
    </row>
    <row r="881" spans="5:5" ht="16.2" x14ac:dyDescent="0.3">
      <c r="E881" s="108"/>
    </row>
    <row r="882" spans="5:5" ht="16.2" x14ac:dyDescent="0.3">
      <c r="E882" s="108"/>
    </row>
    <row r="883" spans="5:5" ht="16.2" x14ac:dyDescent="0.3">
      <c r="E883" s="108"/>
    </row>
    <row r="884" spans="5:5" ht="16.2" x14ac:dyDescent="0.3">
      <c r="E884" s="108"/>
    </row>
    <row r="885" spans="5:5" ht="16.2" x14ac:dyDescent="0.3">
      <c r="E885" s="108"/>
    </row>
    <row r="886" spans="5:5" ht="16.2" x14ac:dyDescent="0.3">
      <c r="E886" s="108"/>
    </row>
    <row r="887" spans="5:5" ht="16.2" x14ac:dyDescent="0.3">
      <c r="E887" s="108"/>
    </row>
    <row r="888" spans="5:5" ht="16.2" x14ac:dyDescent="0.3">
      <c r="E888" s="108"/>
    </row>
    <row r="889" spans="5:5" ht="16.2" x14ac:dyDescent="0.3">
      <c r="E889" s="108"/>
    </row>
    <row r="890" spans="5:5" ht="16.2" x14ac:dyDescent="0.3">
      <c r="E890" s="108"/>
    </row>
    <row r="891" spans="5:5" ht="16.2" x14ac:dyDescent="0.3">
      <c r="E891" s="108"/>
    </row>
    <row r="892" spans="5:5" ht="16.2" x14ac:dyDescent="0.3">
      <c r="E892" s="108"/>
    </row>
    <row r="893" spans="5:5" ht="16.2" x14ac:dyDescent="0.3">
      <c r="E893" s="108"/>
    </row>
    <row r="894" spans="5:5" ht="16.2" x14ac:dyDescent="0.3">
      <c r="E894" s="108"/>
    </row>
    <row r="895" spans="5:5" ht="16.2" x14ac:dyDescent="0.3">
      <c r="E895" s="108"/>
    </row>
    <row r="896" spans="5:5" ht="16.2" x14ac:dyDescent="0.3">
      <c r="E896" s="108"/>
    </row>
    <row r="897" spans="5:5" ht="16.2" x14ac:dyDescent="0.3">
      <c r="E897" s="108"/>
    </row>
    <row r="898" spans="5:5" ht="16.2" x14ac:dyDescent="0.3">
      <c r="E898" s="108"/>
    </row>
    <row r="899" spans="5:5" ht="16.2" x14ac:dyDescent="0.3">
      <c r="E899" s="108"/>
    </row>
    <row r="900" spans="5:5" ht="16.2" x14ac:dyDescent="0.3">
      <c r="E900" s="108"/>
    </row>
    <row r="901" spans="5:5" ht="16.2" x14ac:dyDescent="0.3">
      <c r="E901" s="108"/>
    </row>
    <row r="902" spans="5:5" ht="16.2" x14ac:dyDescent="0.3">
      <c r="E902" s="108"/>
    </row>
    <row r="903" spans="5:5" ht="16.2" x14ac:dyDescent="0.3">
      <c r="E903" s="108"/>
    </row>
    <row r="904" spans="5:5" ht="16.2" x14ac:dyDescent="0.3">
      <c r="E904" s="108"/>
    </row>
    <row r="905" spans="5:5" ht="16.2" x14ac:dyDescent="0.3">
      <c r="E905" s="108"/>
    </row>
    <row r="906" spans="5:5" ht="16.2" x14ac:dyDescent="0.3">
      <c r="E906" s="108"/>
    </row>
    <row r="907" spans="5:5" ht="16.2" x14ac:dyDescent="0.3">
      <c r="E907" s="108"/>
    </row>
    <row r="908" spans="5:5" ht="16.2" x14ac:dyDescent="0.3">
      <c r="E908" s="108"/>
    </row>
    <row r="909" spans="5:5" ht="16.2" x14ac:dyDescent="0.3">
      <c r="E909" s="108"/>
    </row>
    <row r="910" spans="5:5" ht="16.2" x14ac:dyDescent="0.3">
      <c r="E910" s="108"/>
    </row>
    <row r="911" spans="5:5" ht="16.2" x14ac:dyDescent="0.3">
      <c r="E911" s="108"/>
    </row>
    <row r="912" spans="5:5" ht="16.2" x14ac:dyDescent="0.3">
      <c r="E912" s="108"/>
    </row>
    <row r="913" spans="5:5" ht="16.2" x14ac:dyDescent="0.3">
      <c r="E913" s="108"/>
    </row>
    <row r="914" spans="5:5" ht="16.2" x14ac:dyDescent="0.3">
      <c r="E914" s="108"/>
    </row>
    <row r="915" spans="5:5" ht="16.2" x14ac:dyDescent="0.3">
      <c r="E915" s="108"/>
    </row>
    <row r="916" spans="5:5" ht="16.2" x14ac:dyDescent="0.3">
      <c r="E916" s="108"/>
    </row>
    <row r="917" spans="5:5" ht="16.2" x14ac:dyDescent="0.3">
      <c r="E917" s="108"/>
    </row>
    <row r="918" spans="5:5" ht="16.2" x14ac:dyDescent="0.3">
      <c r="E918" s="108"/>
    </row>
    <row r="919" spans="5:5" ht="16.2" x14ac:dyDescent="0.3">
      <c r="E919" s="108"/>
    </row>
    <row r="920" spans="5:5" ht="16.2" x14ac:dyDescent="0.3">
      <c r="E920" s="108"/>
    </row>
    <row r="921" spans="5:5" ht="16.2" x14ac:dyDescent="0.3">
      <c r="E921" s="108"/>
    </row>
    <row r="922" spans="5:5" ht="16.2" x14ac:dyDescent="0.3">
      <c r="E922" s="108"/>
    </row>
    <row r="923" spans="5:5" ht="16.2" x14ac:dyDescent="0.3">
      <c r="E923" s="108"/>
    </row>
    <row r="924" spans="5:5" ht="16.2" x14ac:dyDescent="0.3">
      <c r="E924" s="108"/>
    </row>
    <row r="925" spans="5:5" ht="16.2" x14ac:dyDescent="0.3">
      <c r="E925" s="108"/>
    </row>
    <row r="926" spans="5:5" ht="16.2" x14ac:dyDescent="0.3">
      <c r="E926" s="108"/>
    </row>
    <row r="927" spans="5:5" ht="16.2" x14ac:dyDescent="0.3">
      <c r="E927" s="108"/>
    </row>
    <row r="928" spans="5:5" ht="16.2" x14ac:dyDescent="0.3">
      <c r="E928" s="108"/>
    </row>
    <row r="929" spans="5:5" ht="16.2" x14ac:dyDescent="0.3">
      <c r="E929" s="108"/>
    </row>
    <row r="930" spans="5:5" ht="16.2" x14ac:dyDescent="0.3">
      <c r="E930" s="108"/>
    </row>
    <row r="931" spans="5:5" ht="16.2" x14ac:dyDescent="0.3">
      <c r="E931" s="108"/>
    </row>
    <row r="932" spans="5:5" ht="16.2" x14ac:dyDescent="0.3">
      <c r="E932" s="108"/>
    </row>
    <row r="933" spans="5:5" ht="16.2" x14ac:dyDescent="0.3">
      <c r="E933" s="108"/>
    </row>
    <row r="934" spans="5:5" ht="16.2" x14ac:dyDescent="0.3">
      <c r="E934" s="108"/>
    </row>
    <row r="935" spans="5:5" ht="16.2" x14ac:dyDescent="0.3">
      <c r="E935" s="108"/>
    </row>
    <row r="936" spans="5:5" ht="16.2" x14ac:dyDescent="0.3">
      <c r="E936" s="108"/>
    </row>
    <row r="937" spans="5:5" ht="16.2" x14ac:dyDescent="0.3">
      <c r="E937" s="108"/>
    </row>
    <row r="938" spans="5:5" ht="16.2" x14ac:dyDescent="0.3">
      <c r="E938" s="108"/>
    </row>
    <row r="939" spans="5:5" ht="16.2" x14ac:dyDescent="0.3">
      <c r="E939" s="108"/>
    </row>
    <row r="940" spans="5:5" ht="16.2" x14ac:dyDescent="0.3">
      <c r="E940" s="108"/>
    </row>
    <row r="941" spans="5:5" ht="16.2" x14ac:dyDescent="0.3">
      <c r="E941" s="108"/>
    </row>
    <row r="942" spans="5:5" ht="16.2" x14ac:dyDescent="0.3">
      <c r="E942" s="108"/>
    </row>
    <row r="943" spans="5:5" ht="16.2" x14ac:dyDescent="0.3">
      <c r="E943" s="108"/>
    </row>
    <row r="944" spans="5:5" ht="16.2" x14ac:dyDescent="0.3">
      <c r="E944" s="108"/>
    </row>
    <row r="945" spans="5:5" ht="16.2" x14ac:dyDescent="0.3">
      <c r="E945" s="108"/>
    </row>
    <row r="946" spans="5:5" ht="16.2" x14ac:dyDescent="0.3">
      <c r="E946" s="108"/>
    </row>
    <row r="947" spans="5:5" ht="16.2" x14ac:dyDescent="0.3">
      <c r="E947" s="108"/>
    </row>
    <row r="948" spans="5:5" ht="16.2" x14ac:dyDescent="0.3">
      <c r="E948" s="108"/>
    </row>
    <row r="949" spans="5:5" ht="16.2" x14ac:dyDescent="0.3">
      <c r="E949" s="108"/>
    </row>
    <row r="950" spans="5:5" ht="16.2" x14ac:dyDescent="0.3">
      <c r="E950" s="108"/>
    </row>
    <row r="951" spans="5:5" ht="16.2" x14ac:dyDescent="0.3">
      <c r="E951" s="108"/>
    </row>
    <row r="952" spans="5:5" ht="16.2" x14ac:dyDescent="0.3">
      <c r="E952" s="108"/>
    </row>
    <row r="953" spans="5:5" ht="16.2" x14ac:dyDescent="0.3">
      <c r="E953" s="108"/>
    </row>
    <row r="954" spans="5:5" ht="16.2" x14ac:dyDescent="0.3">
      <c r="E954" s="108"/>
    </row>
    <row r="955" spans="5:5" ht="16.2" x14ac:dyDescent="0.3">
      <c r="E955" s="108"/>
    </row>
    <row r="956" spans="5:5" ht="16.2" x14ac:dyDescent="0.3">
      <c r="E956" s="108"/>
    </row>
    <row r="957" spans="5:5" ht="16.2" x14ac:dyDescent="0.3">
      <c r="E957" s="108"/>
    </row>
    <row r="958" spans="5:5" ht="16.2" x14ac:dyDescent="0.3">
      <c r="E958" s="108"/>
    </row>
    <row r="959" spans="5:5" ht="16.2" x14ac:dyDescent="0.3">
      <c r="E959" s="108"/>
    </row>
    <row r="960" spans="5:5" ht="16.2" x14ac:dyDescent="0.3">
      <c r="E960" s="108"/>
    </row>
    <row r="961" spans="5:5" ht="16.2" x14ac:dyDescent="0.3">
      <c r="E961" s="108"/>
    </row>
    <row r="962" spans="5:5" ht="16.2" x14ac:dyDescent="0.3">
      <c r="E962" s="108"/>
    </row>
    <row r="963" spans="5:5" ht="16.2" x14ac:dyDescent="0.3">
      <c r="E963" s="108"/>
    </row>
    <row r="964" spans="5:5" ht="16.2" x14ac:dyDescent="0.3">
      <c r="E964" s="108"/>
    </row>
    <row r="965" spans="5:5" ht="16.2" x14ac:dyDescent="0.3">
      <c r="E965" s="108"/>
    </row>
    <row r="966" spans="5:5" ht="16.2" x14ac:dyDescent="0.3">
      <c r="E966" s="108"/>
    </row>
    <row r="967" spans="5:5" ht="16.2" x14ac:dyDescent="0.3">
      <c r="E967" s="108"/>
    </row>
    <row r="968" spans="5:5" ht="16.2" x14ac:dyDescent="0.3">
      <c r="E968" s="108"/>
    </row>
    <row r="969" spans="5:5" ht="16.2" x14ac:dyDescent="0.3">
      <c r="E969" s="108"/>
    </row>
    <row r="970" spans="5:5" ht="16.2" x14ac:dyDescent="0.3">
      <c r="E970" s="108"/>
    </row>
    <row r="971" spans="5:5" ht="16.2" x14ac:dyDescent="0.3">
      <c r="E971" s="108"/>
    </row>
    <row r="972" spans="5:5" ht="16.2" x14ac:dyDescent="0.3">
      <c r="E972" s="108"/>
    </row>
    <row r="973" spans="5:5" ht="16.2" x14ac:dyDescent="0.3">
      <c r="E973" s="108"/>
    </row>
    <row r="974" spans="5:5" ht="16.2" x14ac:dyDescent="0.3">
      <c r="E974" s="108"/>
    </row>
    <row r="975" spans="5:5" ht="16.2" x14ac:dyDescent="0.3">
      <c r="E975" s="108"/>
    </row>
    <row r="976" spans="5:5" ht="16.2" x14ac:dyDescent="0.3">
      <c r="E976" s="108"/>
    </row>
    <row r="977" spans="5:5" ht="16.2" x14ac:dyDescent="0.3">
      <c r="E977" s="108"/>
    </row>
    <row r="978" spans="5:5" ht="16.2" x14ac:dyDescent="0.3">
      <c r="E978" s="108"/>
    </row>
    <row r="979" spans="5:5" ht="16.2" x14ac:dyDescent="0.3">
      <c r="E979" s="108"/>
    </row>
    <row r="980" spans="5:5" ht="16.2" x14ac:dyDescent="0.3">
      <c r="E980" s="108"/>
    </row>
    <row r="981" spans="5:5" ht="16.2" x14ac:dyDescent="0.3">
      <c r="E981" s="108"/>
    </row>
    <row r="982" spans="5:5" ht="16.2" x14ac:dyDescent="0.3">
      <c r="E982" s="108"/>
    </row>
    <row r="983" spans="5:5" ht="16.2" x14ac:dyDescent="0.3">
      <c r="E983" s="108"/>
    </row>
    <row r="984" spans="5:5" ht="16.2" x14ac:dyDescent="0.3">
      <c r="E984" s="108"/>
    </row>
    <row r="985" spans="5:5" ht="16.2" x14ac:dyDescent="0.3">
      <c r="E985" s="108"/>
    </row>
    <row r="986" spans="5:5" ht="16.2" x14ac:dyDescent="0.3">
      <c r="E986" s="108"/>
    </row>
    <row r="987" spans="5:5" ht="16.2" x14ac:dyDescent="0.3">
      <c r="E987" s="108"/>
    </row>
    <row r="988" spans="5:5" ht="16.2" x14ac:dyDescent="0.3">
      <c r="E988" s="108"/>
    </row>
    <row r="989" spans="5:5" ht="16.2" x14ac:dyDescent="0.3">
      <c r="E989" s="108"/>
    </row>
    <row r="990" spans="5:5" ht="16.2" x14ac:dyDescent="0.3">
      <c r="E990" s="108"/>
    </row>
    <row r="991" spans="5:5" ht="16.2" x14ac:dyDescent="0.3">
      <c r="E991" s="108"/>
    </row>
    <row r="992" spans="5:5" ht="16.2" x14ac:dyDescent="0.3">
      <c r="E992" s="108"/>
    </row>
    <row r="993" spans="5:5" ht="16.2" x14ac:dyDescent="0.3">
      <c r="E993" s="108"/>
    </row>
    <row r="994" spans="5:5" ht="16.2" x14ac:dyDescent="0.3">
      <c r="E994" s="108"/>
    </row>
    <row r="995" spans="5:5" ht="16.2" x14ac:dyDescent="0.3">
      <c r="E995" s="108"/>
    </row>
    <row r="996" spans="5:5" ht="16.2" x14ac:dyDescent="0.3">
      <c r="E996" s="108"/>
    </row>
    <row r="997" spans="5:5" ht="16.2" x14ac:dyDescent="0.3">
      <c r="E997" s="108"/>
    </row>
    <row r="998" spans="5:5" ht="16.2" x14ac:dyDescent="0.3">
      <c r="E998" s="108"/>
    </row>
    <row r="999" spans="5:5" ht="16.2" x14ac:dyDescent="0.3">
      <c r="E999" s="108"/>
    </row>
    <row r="1000" spans="5:5" ht="16.2" x14ac:dyDescent="0.3">
      <c r="E1000" s="108"/>
    </row>
    <row r="1001" spans="5:5" ht="16.2" x14ac:dyDescent="0.3">
      <c r="E1001" s="108"/>
    </row>
    <row r="1002" spans="5:5" ht="16.2" x14ac:dyDescent="0.3">
      <c r="E1002" s="108"/>
    </row>
    <row r="1003" spans="5:5" ht="16.2" x14ac:dyDescent="0.3">
      <c r="E1003" s="108"/>
    </row>
    <row r="1004" spans="5:5" ht="16.2" x14ac:dyDescent="0.3">
      <c r="E1004" s="108"/>
    </row>
    <row r="1005" spans="5:5" ht="16.2" x14ac:dyDescent="0.3">
      <c r="E1005" s="108"/>
    </row>
    <row r="1006" spans="5:5" ht="16.2" x14ac:dyDescent="0.3">
      <c r="E1006" s="108"/>
    </row>
    <row r="1007" spans="5:5" ht="16.2" x14ac:dyDescent="0.3">
      <c r="E1007" s="108"/>
    </row>
    <row r="1008" spans="5:5" ht="16.2" x14ac:dyDescent="0.3">
      <c r="E1008" s="108"/>
    </row>
    <row r="1009" spans="5:5" ht="16.2" x14ac:dyDescent="0.3">
      <c r="E1009" s="108"/>
    </row>
    <row r="1010" spans="5:5" ht="16.2" x14ac:dyDescent="0.3">
      <c r="E1010" s="108"/>
    </row>
    <row r="1011" spans="5:5" ht="16.2" x14ac:dyDescent="0.3">
      <c r="E1011" s="108"/>
    </row>
    <row r="1012" spans="5:5" ht="16.2" x14ac:dyDescent="0.3">
      <c r="E1012" s="108"/>
    </row>
    <row r="1013" spans="5:5" ht="16.2" x14ac:dyDescent="0.3">
      <c r="E1013" s="108"/>
    </row>
    <row r="1014" spans="5:5" ht="16.2" x14ac:dyDescent="0.3">
      <c r="E1014" s="108"/>
    </row>
    <row r="1015" spans="5:5" ht="16.2" x14ac:dyDescent="0.3">
      <c r="E1015" s="108"/>
    </row>
    <row r="1016" spans="5:5" ht="16.2" x14ac:dyDescent="0.3">
      <c r="E1016" s="108"/>
    </row>
    <row r="1017" spans="5:5" ht="16.2" x14ac:dyDescent="0.3">
      <c r="E1017" s="108"/>
    </row>
    <row r="1018" spans="5:5" ht="16.2" x14ac:dyDescent="0.3">
      <c r="E1018" s="108"/>
    </row>
    <row r="1019" spans="5:5" ht="16.2" x14ac:dyDescent="0.3">
      <c r="E1019" s="108"/>
    </row>
    <row r="1020" spans="5:5" ht="16.2" x14ac:dyDescent="0.3">
      <c r="E1020" s="108"/>
    </row>
    <row r="1021" spans="5:5" ht="16.2" x14ac:dyDescent="0.3">
      <c r="E1021" s="108"/>
    </row>
    <row r="1022" spans="5:5" ht="16.2" x14ac:dyDescent="0.3">
      <c r="E1022" s="108"/>
    </row>
    <row r="1023" spans="5:5" ht="16.2" x14ac:dyDescent="0.3">
      <c r="E1023" s="108"/>
    </row>
    <row r="1024" spans="5:5" ht="16.2" x14ac:dyDescent="0.3">
      <c r="E1024" s="108"/>
    </row>
    <row r="1025" spans="5:5" ht="16.2" x14ac:dyDescent="0.3">
      <c r="E1025" s="108"/>
    </row>
    <row r="1026" spans="5:5" ht="16.2" x14ac:dyDescent="0.3">
      <c r="E1026" s="108"/>
    </row>
    <row r="1027" spans="5:5" ht="16.2" x14ac:dyDescent="0.3">
      <c r="E1027" s="108"/>
    </row>
    <row r="1028" spans="5:5" ht="16.2" x14ac:dyDescent="0.3">
      <c r="E1028" s="108"/>
    </row>
    <row r="1029" spans="5:5" ht="16.2" x14ac:dyDescent="0.3">
      <c r="E1029" s="108"/>
    </row>
    <row r="1030" spans="5:5" ht="16.2" x14ac:dyDescent="0.3">
      <c r="E1030" s="108"/>
    </row>
    <row r="1031" spans="5:5" ht="16.2" x14ac:dyDescent="0.3">
      <c r="E1031" s="108"/>
    </row>
    <row r="1032" spans="5:5" ht="16.2" x14ac:dyDescent="0.3">
      <c r="E1032" s="108"/>
    </row>
    <row r="1033" spans="5:5" ht="16.2" x14ac:dyDescent="0.3">
      <c r="E1033" s="108"/>
    </row>
    <row r="1034" spans="5:5" ht="16.2" x14ac:dyDescent="0.3">
      <c r="E1034" s="108"/>
    </row>
    <row r="1035" spans="5:5" ht="16.2" x14ac:dyDescent="0.3">
      <c r="E1035" s="108"/>
    </row>
    <row r="1036" spans="5:5" ht="16.2" x14ac:dyDescent="0.3">
      <c r="E1036" s="108"/>
    </row>
    <row r="1037" spans="5:5" ht="16.2" x14ac:dyDescent="0.3">
      <c r="E1037" s="108"/>
    </row>
    <row r="1038" spans="5:5" ht="16.2" x14ac:dyDescent="0.3">
      <c r="E1038" s="108"/>
    </row>
    <row r="1039" spans="5:5" ht="16.2" x14ac:dyDescent="0.3">
      <c r="E1039" s="108"/>
    </row>
    <row r="1040" spans="5:5" ht="16.2" x14ac:dyDescent="0.3">
      <c r="E1040" s="108"/>
    </row>
    <row r="1041" spans="5:5" ht="16.2" x14ac:dyDescent="0.3">
      <c r="E1041" s="108"/>
    </row>
    <row r="1042" spans="5:5" ht="16.2" x14ac:dyDescent="0.3">
      <c r="E1042" s="108"/>
    </row>
    <row r="1043" spans="5:5" ht="16.2" x14ac:dyDescent="0.3">
      <c r="E1043" s="108"/>
    </row>
    <row r="1044" spans="5:5" ht="16.2" x14ac:dyDescent="0.3">
      <c r="E1044" s="108"/>
    </row>
    <row r="1045" spans="5:5" ht="16.2" x14ac:dyDescent="0.3">
      <c r="E1045" s="108"/>
    </row>
    <row r="1046" spans="5:5" ht="16.2" x14ac:dyDescent="0.3">
      <c r="E1046" s="108"/>
    </row>
    <row r="1047" spans="5:5" ht="16.2" x14ac:dyDescent="0.3">
      <c r="E1047" s="108"/>
    </row>
    <row r="1048" spans="5:5" ht="16.2" x14ac:dyDescent="0.3">
      <c r="E1048" s="108"/>
    </row>
    <row r="1049" spans="5:5" ht="16.2" x14ac:dyDescent="0.3">
      <c r="E1049" s="108"/>
    </row>
    <row r="1050" spans="5:5" ht="16.2" x14ac:dyDescent="0.3">
      <c r="E1050" s="108"/>
    </row>
    <row r="1051" spans="5:5" ht="16.2" x14ac:dyDescent="0.3">
      <c r="E1051" s="108"/>
    </row>
    <row r="1052" spans="5:5" ht="16.2" x14ac:dyDescent="0.3">
      <c r="E1052" s="108"/>
    </row>
    <row r="1053" spans="5:5" ht="16.2" x14ac:dyDescent="0.3">
      <c r="E1053" s="108"/>
    </row>
    <row r="1054" spans="5:5" ht="16.2" x14ac:dyDescent="0.3">
      <c r="E1054" s="108"/>
    </row>
    <row r="1055" spans="5:5" ht="16.2" x14ac:dyDescent="0.3">
      <c r="E1055" s="108"/>
    </row>
    <row r="1056" spans="5:5" ht="16.2" x14ac:dyDescent="0.3">
      <c r="E1056" s="108"/>
    </row>
    <row r="1057" spans="5:5" ht="16.2" x14ac:dyDescent="0.3">
      <c r="E1057" s="108"/>
    </row>
    <row r="1058" spans="5:5" ht="16.2" x14ac:dyDescent="0.3">
      <c r="E1058" s="108"/>
    </row>
    <row r="1059" spans="5:5" ht="16.2" x14ac:dyDescent="0.3">
      <c r="E1059" s="108"/>
    </row>
    <row r="1060" spans="5:5" ht="16.2" x14ac:dyDescent="0.3">
      <c r="E1060" s="108"/>
    </row>
    <row r="1061" spans="5:5" ht="16.2" x14ac:dyDescent="0.3">
      <c r="E1061" s="108"/>
    </row>
    <row r="1062" spans="5:5" ht="16.2" x14ac:dyDescent="0.3">
      <c r="E1062" s="108"/>
    </row>
    <row r="1063" spans="5:5" ht="16.2" x14ac:dyDescent="0.3">
      <c r="E1063" s="108"/>
    </row>
    <row r="1064" spans="5:5" ht="16.2" x14ac:dyDescent="0.3">
      <c r="E1064" s="108"/>
    </row>
    <row r="1065" spans="5:5" ht="16.2" x14ac:dyDescent="0.3">
      <c r="E1065" s="108"/>
    </row>
    <row r="1066" spans="5:5" ht="16.2" x14ac:dyDescent="0.3">
      <c r="E1066" s="108"/>
    </row>
    <row r="1067" spans="5:5" ht="16.2" x14ac:dyDescent="0.3">
      <c r="E1067" s="108"/>
    </row>
    <row r="1068" spans="5:5" ht="16.2" x14ac:dyDescent="0.3">
      <c r="E1068" s="108"/>
    </row>
    <row r="1069" spans="5:5" ht="16.2" x14ac:dyDescent="0.3">
      <c r="E1069" s="108"/>
    </row>
    <row r="1070" spans="5:5" ht="16.2" x14ac:dyDescent="0.3">
      <c r="E1070" s="108"/>
    </row>
    <row r="1071" spans="5:5" ht="16.2" x14ac:dyDescent="0.3">
      <c r="E1071" s="108"/>
    </row>
    <row r="1072" spans="5:5" ht="16.2" x14ac:dyDescent="0.3">
      <c r="E1072" s="108"/>
    </row>
    <row r="1073" spans="5:5" ht="16.2" x14ac:dyDescent="0.3">
      <c r="E1073" s="108"/>
    </row>
    <row r="1074" spans="5:5" ht="16.2" x14ac:dyDescent="0.3">
      <c r="E1074" s="108"/>
    </row>
    <row r="1075" spans="5:5" ht="16.2" x14ac:dyDescent="0.3">
      <c r="E1075" s="108"/>
    </row>
    <row r="1076" spans="5:5" ht="16.2" x14ac:dyDescent="0.3">
      <c r="E1076" s="108"/>
    </row>
    <row r="1077" spans="5:5" ht="16.2" x14ac:dyDescent="0.3">
      <c r="E1077" s="108"/>
    </row>
    <row r="1078" spans="5:5" ht="16.2" x14ac:dyDescent="0.3">
      <c r="E1078" s="108"/>
    </row>
    <row r="1079" spans="5:5" ht="16.2" x14ac:dyDescent="0.3">
      <c r="E1079" s="108"/>
    </row>
    <row r="1080" spans="5:5" ht="16.2" x14ac:dyDescent="0.3">
      <c r="E1080" s="108"/>
    </row>
    <row r="1081" spans="5:5" ht="16.2" x14ac:dyDescent="0.3">
      <c r="E1081" s="108"/>
    </row>
    <row r="1082" spans="5:5" ht="16.2" x14ac:dyDescent="0.3">
      <c r="E1082" s="108"/>
    </row>
    <row r="1083" spans="5:5" ht="16.2" x14ac:dyDescent="0.3">
      <c r="E1083" s="108"/>
    </row>
    <row r="1084" spans="5:5" ht="16.2" x14ac:dyDescent="0.3">
      <c r="E1084" s="108"/>
    </row>
    <row r="1085" spans="5:5" ht="16.2" x14ac:dyDescent="0.3">
      <c r="E1085" s="108"/>
    </row>
    <row r="1086" spans="5:5" ht="16.2" x14ac:dyDescent="0.3">
      <c r="E1086" s="108"/>
    </row>
    <row r="1087" spans="5:5" ht="16.2" x14ac:dyDescent="0.3">
      <c r="E1087" s="108"/>
    </row>
    <row r="1088" spans="5:5" ht="16.2" x14ac:dyDescent="0.3">
      <c r="E1088" s="108"/>
    </row>
    <row r="1089" spans="5:5" ht="16.2" x14ac:dyDescent="0.3">
      <c r="E1089" s="108"/>
    </row>
    <row r="1090" spans="5:5" ht="16.2" x14ac:dyDescent="0.3">
      <c r="E1090" s="108"/>
    </row>
    <row r="1091" spans="5:5" ht="16.2" x14ac:dyDescent="0.3">
      <c r="E1091" s="108"/>
    </row>
    <row r="1092" spans="5:5" ht="16.2" x14ac:dyDescent="0.3">
      <c r="E1092" s="108"/>
    </row>
    <row r="1093" spans="5:5" ht="16.2" x14ac:dyDescent="0.3">
      <c r="E1093" s="108"/>
    </row>
    <row r="1094" spans="5:5" ht="16.2" x14ac:dyDescent="0.3">
      <c r="E1094" s="108"/>
    </row>
    <row r="1095" spans="5:5" ht="16.2" x14ac:dyDescent="0.3">
      <c r="E1095" s="108"/>
    </row>
    <row r="1096" spans="5:5" ht="16.2" x14ac:dyDescent="0.3">
      <c r="E1096" s="108"/>
    </row>
    <row r="1097" spans="5:5" ht="16.2" x14ac:dyDescent="0.3">
      <c r="E1097" s="108"/>
    </row>
    <row r="1098" spans="5:5" ht="16.2" x14ac:dyDescent="0.3">
      <c r="E1098" s="108"/>
    </row>
    <row r="1099" spans="5:5" ht="16.2" x14ac:dyDescent="0.3">
      <c r="E1099" s="108"/>
    </row>
    <row r="1100" spans="5:5" ht="16.2" x14ac:dyDescent="0.3">
      <c r="E1100" s="108"/>
    </row>
    <row r="1101" spans="5:5" ht="16.2" x14ac:dyDescent="0.3">
      <c r="E1101" s="108"/>
    </row>
    <row r="1102" spans="5:5" ht="16.2" x14ac:dyDescent="0.3">
      <c r="E1102" s="108"/>
    </row>
    <row r="1103" spans="5:5" ht="16.2" x14ac:dyDescent="0.3">
      <c r="E1103" s="108"/>
    </row>
    <row r="1104" spans="5:5" ht="16.2" x14ac:dyDescent="0.3">
      <c r="E1104" s="108"/>
    </row>
    <row r="1105" spans="5:5" ht="16.2" x14ac:dyDescent="0.3">
      <c r="E1105" s="108"/>
    </row>
    <row r="1106" spans="5:5" ht="16.2" x14ac:dyDescent="0.3">
      <c r="E1106" s="108"/>
    </row>
    <row r="1107" spans="5:5" ht="16.2" x14ac:dyDescent="0.3">
      <c r="E1107" s="108"/>
    </row>
    <row r="1108" spans="5:5" ht="16.2" x14ac:dyDescent="0.3">
      <c r="E1108" s="108"/>
    </row>
    <row r="1109" spans="5:5" ht="16.2" x14ac:dyDescent="0.3">
      <c r="E1109" s="108"/>
    </row>
    <row r="1110" spans="5:5" ht="16.2" x14ac:dyDescent="0.3">
      <c r="E1110" s="108"/>
    </row>
    <row r="1111" spans="5:5" ht="16.2" x14ac:dyDescent="0.3">
      <c r="E1111" s="108"/>
    </row>
    <row r="1112" spans="5:5" ht="16.2" x14ac:dyDescent="0.3">
      <c r="E1112" s="108"/>
    </row>
    <row r="1113" spans="5:5" ht="16.2" x14ac:dyDescent="0.3">
      <c r="E1113" s="108"/>
    </row>
    <row r="1114" spans="5:5" ht="16.2" x14ac:dyDescent="0.3">
      <c r="E1114" s="108"/>
    </row>
    <row r="1115" spans="5:5" ht="16.2" x14ac:dyDescent="0.3">
      <c r="E1115" s="108"/>
    </row>
    <row r="1116" spans="5:5" ht="16.2" x14ac:dyDescent="0.3">
      <c r="E1116" s="108"/>
    </row>
    <row r="1117" spans="5:5" ht="16.2" x14ac:dyDescent="0.3">
      <c r="E1117" s="108"/>
    </row>
    <row r="1118" spans="5:5" ht="16.2" x14ac:dyDescent="0.3">
      <c r="E1118" s="108"/>
    </row>
    <row r="1119" spans="5:5" ht="16.2" x14ac:dyDescent="0.3">
      <c r="E1119" s="108"/>
    </row>
    <row r="1120" spans="5:5" ht="16.2" x14ac:dyDescent="0.3">
      <c r="E1120" s="108"/>
    </row>
    <row r="1121" spans="5:5" ht="16.2" x14ac:dyDescent="0.3">
      <c r="E1121" s="108"/>
    </row>
    <row r="1122" spans="5:5" ht="16.2" x14ac:dyDescent="0.3">
      <c r="E1122" s="108"/>
    </row>
    <row r="1123" spans="5:5" ht="16.2" x14ac:dyDescent="0.3">
      <c r="E1123" s="108"/>
    </row>
    <row r="1124" spans="5:5" ht="16.2" x14ac:dyDescent="0.3">
      <c r="E1124" s="108"/>
    </row>
    <row r="1125" spans="5:5" ht="16.2" x14ac:dyDescent="0.3">
      <c r="E1125" s="108"/>
    </row>
    <row r="1126" spans="5:5" ht="16.2" x14ac:dyDescent="0.3">
      <c r="E1126" s="108"/>
    </row>
    <row r="1127" spans="5:5" ht="16.2" x14ac:dyDescent="0.3">
      <c r="E1127" s="108"/>
    </row>
    <row r="1128" spans="5:5" ht="16.2" x14ac:dyDescent="0.3">
      <c r="E1128" s="108"/>
    </row>
    <row r="1129" spans="5:5" ht="16.2" x14ac:dyDescent="0.3">
      <c r="E1129" s="108"/>
    </row>
    <row r="1130" spans="5:5" ht="16.2" x14ac:dyDescent="0.3">
      <c r="E1130" s="108"/>
    </row>
    <row r="1131" spans="5:5" ht="16.2" x14ac:dyDescent="0.3">
      <c r="E1131" s="108"/>
    </row>
    <row r="1132" spans="5:5" ht="16.2" x14ac:dyDescent="0.3">
      <c r="E1132" s="108"/>
    </row>
    <row r="1133" spans="5:5" ht="16.2" x14ac:dyDescent="0.3">
      <c r="E1133" s="108"/>
    </row>
    <row r="1134" spans="5:5" ht="16.2" x14ac:dyDescent="0.3">
      <c r="E1134" s="108"/>
    </row>
    <row r="1135" spans="5:5" ht="16.2" x14ac:dyDescent="0.3">
      <c r="E1135" s="108"/>
    </row>
    <row r="1136" spans="5:5" ht="16.2" x14ac:dyDescent="0.3">
      <c r="E1136" s="108"/>
    </row>
    <row r="1137" spans="5:5" ht="16.2" x14ac:dyDescent="0.3">
      <c r="E1137" s="108"/>
    </row>
    <row r="1138" spans="5:5" ht="16.2" x14ac:dyDescent="0.3">
      <c r="E1138" s="108"/>
    </row>
    <row r="1139" spans="5:5" ht="16.2" x14ac:dyDescent="0.3">
      <c r="E1139" s="108"/>
    </row>
    <row r="1140" spans="5:5" ht="16.2" x14ac:dyDescent="0.3">
      <c r="E1140" s="108"/>
    </row>
    <row r="1141" spans="5:5" ht="16.2" x14ac:dyDescent="0.3">
      <c r="E1141" s="108"/>
    </row>
    <row r="1142" spans="5:5" ht="16.2" x14ac:dyDescent="0.3">
      <c r="E1142" s="108"/>
    </row>
    <row r="1143" spans="5:5" ht="16.2" x14ac:dyDescent="0.3">
      <c r="E1143" s="108"/>
    </row>
    <row r="1144" spans="5:5" ht="16.2" x14ac:dyDescent="0.3">
      <c r="E1144" s="108"/>
    </row>
    <row r="1145" spans="5:5" ht="16.2" x14ac:dyDescent="0.3">
      <c r="E1145" s="108"/>
    </row>
    <row r="1146" spans="5:5" ht="16.2" x14ac:dyDescent="0.3">
      <c r="E1146" s="108"/>
    </row>
    <row r="1147" spans="5:5" ht="16.2" x14ac:dyDescent="0.3">
      <c r="E1147" s="108"/>
    </row>
    <row r="1148" spans="5:5" ht="16.2" x14ac:dyDescent="0.3">
      <c r="E1148" s="108"/>
    </row>
    <row r="1149" spans="5:5" ht="16.2" x14ac:dyDescent="0.3">
      <c r="E1149" s="108"/>
    </row>
    <row r="1150" spans="5:5" ht="16.2" x14ac:dyDescent="0.3">
      <c r="E1150" s="108"/>
    </row>
    <row r="1151" spans="5:5" ht="16.2" x14ac:dyDescent="0.3">
      <c r="E1151" s="108"/>
    </row>
    <row r="1152" spans="5:5" ht="16.2" x14ac:dyDescent="0.3">
      <c r="E1152" s="108"/>
    </row>
    <row r="1153" spans="5:5" ht="16.2" x14ac:dyDescent="0.3">
      <c r="E1153" s="108"/>
    </row>
    <row r="1154" spans="5:5" ht="16.2" x14ac:dyDescent="0.3">
      <c r="E1154" s="108"/>
    </row>
    <row r="1155" spans="5:5" ht="16.2" x14ac:dyDescent="0.3">
      <c r="E1155" s="108"/>
    </row>
    <row r="1156" spans="5:5" ht="16.2" x14ac:dyDescent="0.3">
      <c r="E1156" s="108"/>
    </row>
    <row r="1157" spans="5:5" ht="16.2" x14ac:dyDescent="0.3">
      <c r="E1157" s="108"/>
    </row>
    <row r="1158" spans="5:5" ht="16.2" x14ac:dyDescent="0.3">
      <c r="E1158" s="108"/>
    </row>
    <row r="1159" spans="5:5" ht="16.2" x14ac:dyDescent="0.3">
      <c r="E1159" s="108"/>
    </row>
    <row r="1160" spans="5:5" ht="16.2" x14ac:dyDescent="0.3">
      <c r="E1160" s="108"/>
    </row>
    <row r="1161" spans="5:5" ht="16.2" x14ac:dyDescent="0.3">
      <c r="E1161" s="108"/>
    </row>
    <row r="1162" spans="5:5" ht="16.2" x14ac:dyDescent="0.3">
      <c r="E1162" s="108"/>
    </row>
    <row r="1163" spans="5:5" ht="16.2" x14ac:dyDescent="0.3">
      <c r="E1163" s="108"/>
    </row>
    <row r="1164" spans="5:5" ht="16.2" x14ac:dyDescent="0.3">
      <c r="E1164" s="108"/>
    </row>
    <row r="1165" spans="5:5" ht="16.2" x14ac:dyDescent="0.3">
      <c r="E1165" s="108"/>
    </row>
    <row r="1166" spans="5:5" ht="16.2" x14ac:dyDescent="0.3">
      <c r="E1166" s="108"/>
    </row>
    <row r="1167" spans="5:5" ht="16.2" x14ac:dyDescent="0.3">
      <c r="E1167" s="108"/>
    </row>
    <row r="1168" spans="5:5" ht="16.2" x14ac:dyDescent="0.3">
      <c r="E1168" s="108"/>
    </row>
    <row r="1169" spans="5:5" ht="16.2" x14ac:dyDescent="0.3">
      <c r="E1169" s="108"/>
    </row>
    <row r="1170" spans="5:5" ht="16.2" x14ac:dyDescent="0.3">
      <c r="E1170" s="108"/>
    </row>
    <row r="1171" spans="5:5" ht="16.2" x14ac:dyDescent="0.3">
      <c r="E1171" s="108"/>
    </row>
    <row r="1172" spans="5:5" ht="16.2" x14ac:dyDescent="0.3">
      <c r="E1172" s="108"/>
    </row>
    <row r="1173" spans="5:5" ht="16.2" x14ac:dyDescent="0.3">
      <c r="E1173" s="108"/>
    </row>
    <row r="1174" spans="5:5" ht="16.2" x14ac:dyDescent="0.3">
      <c r="E1174" s="108"/>
    </row>
    <row r="1175" spans="5:5" ht="16.2" x14ac:dyDescent="0.3">
      <c r="E1175" s="108"/>
    </row>
    <row r="1176" spans="5:5" ht="16.2" x14ac:dyDescent="0.3">
      <c r="E1176" s="108"/>
    </row>
    <row r="1177" spans="5:5" ht="16.2" x14ac:dyDescent="0.3">
      <c r="E1177" s="108"/>
    </row>
    <row r="1178" spans="5:5" ht="16.2" x14ac:dyDescent="0.3">
      <c r="E1178" s="108"/>
    </row>
    <row r="1179" spans="5:5" ht="16.2" x14ac:dyDescent="0.3">
      <c r="E1179" s="108"/>
    </row>
    <row r="1180" spans="5:5" ht="16.2" x14ac:dyDescent="0.3">
      <c r="E1180" s="108"/>
    </row>
    <row r="1181" spans="5:5" ht="16.2" x14ac:dyDescent="0.3">
      <c r="E1181" s="108"/>
    </row>
    <row r="1182" spans="5:5" ht="16.2" x14ac:dyDescent="0.3">
      <c r="E1182" s="108"/>
    </row>
    <row r="1183" spans="5:5" ht="16.2" x14ac:dyDescent="0.3">
      <c r="E1183" s="108"/>
    </row>
    <row r="1184" spans="5:5" ht="16.2" x14ac:dyDescent="0.3">
      <c r="E1184" s="108"/>
    </row>
    <row r="1185" spans="5:5" ht="16.2" x14ac:dyDescent="0.3">
      <c r="E1185" s="108"/>
    </row>
    <row r="1186" spans="5:5" ht="16.2" x14ac:dyDescent="0.3">
      <c r="E1186" s="108"/>
    </row>
    <row r="1187" spans="5:5" ht="16.2" x14ac:dyDescent="0.3">
      <c r="E1187" s="108"/>
    </row>
    <row r="1188" spans="5:5" ht="16.2" x14ac:dyDescent="0.3">
      <c r="E1188" s="108"/>
    </row>
    <row r="1189" spans="5:5" ht="16.2" x14ac:dyDescent="0.3">
      <c r="E1189" s="108"/>
    </row>
    <row r="1190" spans="5:5" ht="16.2" x14ac:dyDescent="0.3">
      <c r="E1190" s="108"/>
    </row>
    <row r="1191" spans="5:5" ht="16.2" x14ac:dyDescent="0.3">
      <c r="E1191" s="108"/>
    </row>
    <row r="1192" spans="5:5" ht="16.2" x14ac:dyDescent="0.3">
      <c r="E1192" s="108"/>
    </row>
    <row r="1193" spans="5:5" ht="16.2" x14ac:dyDescent="0.3">
      <c r="E1193" s="108"/>
    </row>
    <row r="1194" spans="5:5" ht="16.2" x14ac:dyDescent="0.3">
      <c r="E1194" s="108"/>
    </row>
    <row r="1195" spans="5:5" ht="16.2" x14ac:dyDescent="0.3">
      <c r="E1195" s="108"/>
    </row>
    <row r="1196" spans="5:5" ht="16.2" x14ac:dyDescent="0.3">
      <c r="E1196" s="108"/>
    </row>
    <row r="1197" spans="5:5" ht="16.2" x14ac:dyDescent="0.3">
      <c r="E1197" s="108"/>
    </row>
    <row r="1198" spans="5:5" ht="16.2" x14ac:dyDescent="0.3">
      <c r="E1198" s="108"/>
    </row>
    <row r="1199" spans="5:5" ht="16.2" x14ac:dyDescent="0.3">
      <c r="E1199" s="108"/>
    </row>
    <row r="1200" spans="5:5" ht="16.2" x14ac:dyDescent="0.3">
      <c r="E1200" s="108"/>
    </row>
    <row r="1201" spans="5:5" ht="16.2" x14ac:dyDescent="0.3">
      <c r="E1201" s="108"/>
    </row>
    <row r="1202" spans="5:5" ht="16.2" x14ac:dyDescent="0.3">
      <c r="E1202" s="108"/>
    </row>
    <row r="1203" spans="5:5" ht="16.2" x14ac:dyDescent="0.3">
      <c r="E1203" s="108"/>
    </row>
    <row r="1204" spans="5:5" ht="16.2" x14ac:dyDescent="0.3">
      <c r="E1204" s="108"/>
    </row>
    <row r="1205" spans="5:5" ht="16.2" x14ac:dyDescent="0.3">
      <c r="E1205" s="108"/>
    </row>
    <row r="1206" spans="5:5" ht="16.2" x14ac:dyDescent="0.3">
      <c r="E1206" s="108"/>
    </row>
    <row r="1207" spans="5:5" ht="16.2" x14ac:dyDescent="0.3">
      <c r="E1207" s="108"/>
    </row>
    <row r="1208" spans="5:5" ht="16.2" x14ac:dyDescent="0.3">
      <c r="E1208" s="108"/>
    </row>
    <row r="1209" spans="5:5" ht="16.2" x14ac:dyDescent="0.3">
      <c r="E1209" s="108"/>
    </row>
    <row r="1210" spans="5:5" ht="16.2" x14ac:dyDescent="0.3">
      <c r="E1210" s="108"/>
    </row>
    <row r="1211" spans="5:5" ht="16.2" x14ac:dyDescent="0.3">
      <c r="E1211" s="108"/>
    </row>
    <row r="1212" spans="5:5" ht="16.2" x14ac:dyDescent="0.3">
      <c r="E1212" s="108"/>
    </row>
    <row r="1213" spans="5:5" ht="16.2" x14ac:dyDescent="0.3">
      <c r="E1213" s="108"/>
    </row>
    <row r="1214" spans="5:5" ht="16.2" x14ac:dyDescent="0.3">
      <c r="E1214" s="108"/>
    </row>
    <row r="1215" spans="5:5" ht="16.2" x14ac:dyDescent="0.3">
      <c r="E1215" s="108"/>
    </row>
    <row r="1216" spans="5:5" ht="16.2" x14ac:dyDescent="0.3">
      <c r="E1216" s="108"/>
    </row>
    <row r="1217" spans="5:5" ht="16.2" x14ac:dyDescent="0.3">
      <c r="E1217" s="108"/>
    </row>
    <row r="1218" spans="5:5" ht="16.2" x14ac:dyDescent="0.3">
      <c r="E1218" s="108"/>
    </row>
    <row r="1219" spans="5:5" ht="16.2" x14ac:dyDescent="0.3">
      <c r="E1219" s="108"/>
    </row>
    <row r="1220" spans="5:5" ht="16.2" x14ac:dyDescent="0.3">
      <c r="E1220" s="108"/>
    </row>
    <row r="1221" spans="5:5" ht="16.2" x14ac:dyDescent="0.3">
      <c r="E1221" s="108"/>
    </row>
    <row r="1222" spans="5:5" ht="16.2" x14ac:dyDescent="0.3">
      <c r="E1222" s="108"/>
    </row>
    <row r="1223" spans="5:5" ht="16.2" x14ac:dyDescent="0.3">
      <c r="E1223" s="108"/>
    </row>
    <row r="1224" spans="5:5" ht="16.2" x14ac:dyDescent="0.3">
      <c r="E1224" s="108"/>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B41A-3E71-44C3-9B60-20970B1357F8}">
  <dimension ref="A1:R32"/>
  <sheetViews>
    <sheetView showGridLines="0" workbookViewId="0"/>
  </sheetViews>
  <sheetFormatPr defaultColWidth="8.88671875" defaultRowHeight="12.6" x14ac:dyDescent="0.3"/>
  <cols>
    <col min="1" max="1" width="25.33203125" style="35" customWidth="1"/>
    <col min="2" max="2" width="26.44140625" style="35" customWidth="1"/>
    <col min="3" max="3" width="42.33203125" style="35" customWidth="1"/>
    <col min="4" max="4" width="30.6640625" style="35" customWidth="1"/>
    <col min="5" max="5" width="36.33203125" style="35" customWidth="1"/>
    <col min="6" max="6" width="37.44140625" style="35" customWidth="1"/>
    <col min="7" max="7" width="28.6640625" style="35" customWidth="1"/>
    <col min="8" max="8" width="24.44140625" style="35" customWidth="1"/>
    <col min="9" max="16384" width="8.88671875" style="35"/>
  </cols>
  <sheetData>
    <row r="1" spans="1:8" s="65" customFormat="1" ht="45" customHeight="1" x14ac:dyDescent="0.3">
      <c r="A1" s="293" t="s">
        <v>443</v>
      </c>
    </row>
    <row r="2" spans="1:8" s="66" customFormat="1" ht="44.4" x14ac:dyDescent="0.3">
      <c r="A2" s="294" t="s">
        <v>336</v>
      </c>
      <c r="B2" s="294" t="s">
        <v>337</v>
      </c>
      <c r="C2" s="294" t="s">
        <v>444</v>
      </c>
      <c r="D2" s="294" t="s">
        <v>445</v>
      </c>
      <c r="E2" s="294" t="s">
        <v>446</v>
      </c>
      <c r="F2" s="294" t="s">
        <v>447</v>
      </c>
      <c r="G2" s="294" t="s">
        <v>448</v>
      </c>
      <c r="H2" s="294" t="s">
        <v>449</v>
      </c>
    </row>
    <row r="3" spans="1:8" s="31" customFormat="1" ht="19.8" x14ac:dyDescent="0.3">
      <c r="A3" s="71" t="s">
        <v>73</v>
      </c>
      <c r="B3" s="71" t="s">
        <v>72</v>
      </c>
      <c r="C3" s="109">
        <v>216313539.19</v>
      </c>
      <c r="D3" s="73">
        <v>1.7894917128505571E-2</v>
      </c>
      <c r="E3" s="109">
        <v>28503612.130000003</v>
      </c>
      <c r="F3" s="73">
        <v>4.7072410448346022E-2</v>
      </c>
      <c r="G3" s="109">
        <v>101248951.92999999</v>
      </c>
      <c r="H3" s="73">
        <v>2.5196607195327576E-2</v>
      </c>
    </row>
    <row r="4" spans="1:8" s="31" customFormat="1" ht="19.8" x14ac:dyDescent="0.3">
      <c r="A4" s="71" t="s">
        <v>51</v>
      </c>
      <c r="B4" s="71" t="s">
        <v>50</v>
      </c>
      <c r="C4" s="109">
        <v>216086778.45000002</v>
      </c>
      <c r="D4" s="73">
        <v>1.7876157948356734E-2</v>
      </c>
      <c r="E4" s="109">
        <v>32781304.679999992</v>
      </c>
      <c r="F4" s="73">
        <v>5.41368238485515E-2</v>
      </c>
      <c r="G4" s="109">
        <v>216743612.96000001</v>
      </c>
      <c r="H4" s="73">
        <v>5.3938372434955355E-2</v>
      </c>
    </row>
    <row r="5" spans="1:8" s="31" customFormat="1" ht="19.8" x14ac:dyDescent="0.3">
      <c r="A5" s="71" t="s">
        <v>77</v>
      </c>
      <c r="B5" s="71" t="s">
        <v>76</v>
      </c>
      <c r="C5" s="109">
        <v>208771017.98000002</v>
      </c>
      <c r="D5" s="73">
        <v>1.7270948825373184E-2</v>
      </c>
      <c r="E5" s="109">
        <v>22674349.089999996</v>
      </c>
      <c r="F5" s="73">
        <v>3.7445649419646412E-2</v>
      </c>
      <c r="G5" s="109">
        <v>79660717.889999986</v>
      </c>
      <c r="H5" s="73">
        <v>1.9824203404691321E-2</v>
      </c>
    </row>
    <row r="6" spans="1:8" s="31" customFormat="1" ht="19.8" x14ac:dyDescent="0.3">
      <c r="A6" s="71" t="s">
        <v>55</v>
      </c>
      <c r="B6" s="71" t="s">
        <v>63</v>
      </c>
      <c r="C6" s="109">
        <v>846901914.52999902</v>
      </c>
      <c r="D6" s="73">
        <v>7.0061447070011496E-2</v>
      </c>
      <c r="E6" s="109">
        <v>24638688.580000002</v>
      </c>
      <c r="F6" s="73">
        <v>4.068966615378708E-2</v>
      </c>
      <c r="G6" s="109">
        <v>420122701.17999995</v>
      </c>
      <c r="H6" s="73">
        <v>0.10455087656404587</v>
      </c>
    </row>
    <row r="7" spans="1:8" s="31" customFormat="1" ht="19.8" x14ac:dyDescent="0.3">
      <c r="A7" s="71" t="s">
        <v>108</v>
      </c>
      <c r="B7" s="71" t="s">
        <v>107</v>
      </c>
      <c r="C7" s="109">
        <v>336162914.83999997</v>
      </c>
      <c r="D7" s="73">
        <v>2.7809667047492756E-2</v>
      </c>
      <c r="E7" s="109">
        <v>19612557.059999999</v>
      </c>
      <c r="F7" s="73">
        <v>3.2389240060499182E-2</v>
      </c>
      <c r="G7" s="109">
        <v>145817831.00999999</v>
      </c>
      <c r="H7" s="73">
        <v>3.6287927331571601E-2</v>
      </c>
    </row>
    <row r="8" spans="1:8" s="31" customFormat="1" ht="19.8" x14ac:dyDescent="0.3">
      <c r="A8" s="71" t="s">
        <v>95</v>
      </c>
      <c r="B8" s="71" t="s">
        <v>94</v>
      </c>
      <c r="C8" s="109">
        <v>118976461.85000001</v>
      </c>
      <c r="D8" s="73">
        <v>9.8425365930445673E-3</v>
      </c>
      <c r="E8" s="109">
        <v>15661245.160000002</v>
      </c>
      <c r="F8" s="73">
        <v>2.5863829361043606E-2</v>
      </c>
      <c r="G8" s="109">
        <v>70184478.430000007</v>
      </c>
      <c r="H8" s="73">
        <v>1.7465965824834107E-2</v>
      </c>
    </row>
    <row r="9" spans="1:8" s="31" customFormat="1" ht="19.8" x14ac:dyDescent="0.3">
      <c r="A9" s="71" t="s">
        <v>83</v>
      </c>
      <c r="B9" s="71" t="s">
        <v>82</v>
      </c>
      <c r="C9" s="109">
        <v>232833438.46999994</v>
      </c>
      <c r="D9" s="73">
        <v>1.9261554786480353E-2</v>
      </c>
      <c r="E9" s="109">
        <v>29290515.860000003</v>
      </c>
      <c r="F9" s="73">
        <v>4.8371945931531622E-2</v>
      </c>
      <c r="G9" s="109">
        <v>115851303.92</v>
      </c>
      <c r="H9" s="73">
        <v>2.8830518660152554E-2</v>
      </c>
    </row>
    <row r="10" spans="1:8" s="31" customFormat="1" ht="19.8" x14ac:dyDescent="0.3">
      <c r="A10" s="71" t="s">
        <v>89</v>
      </c>
      <c r="B10" s="71" t="s">
        <v>88</v>
      </c>
      <c r="C10" s="109">
        <v>55495570.869999997</v>
      </c>
      <c r="D10" s="73">
        <v>4.5909684869307873E-3</v>
      </c>
      <c r="E10" s="109">
        <v>19319383.640000001</v>
      </c>
      <c r="F10" s="73">
        <v>3.1905077579763616E-2</v>
      </c>
      <c r="G10" s="109">
        <v>54533392.969999991</v>
      </c>
      <c r="H10" s="73">
        <v>1.3571068692577706E-2</v>
      </c>
    </row>
    <row r="11" spans="1:8" s="31" customFormat="1" ht="19.8" x14ac:dyDescent="0.3">
      <c r="A11" s="71" t="s">
        <v>45</v>
      </c>
      <c r="B11" s="71" t="s">
        <v>44</v>
      </c>
      <c r="C11" s="109">
        <v>289482944.04000008</v>
      </c>
      <c r="D11" s="73">
        <v>2.3947984546457354E-2</v>
      </c>
      <c r="E11" s="109">
        <v>26631376.619999997</v>
      </c>
      <c r="F11" s="73">
        <v>4.3980499220367612E-2</v>
      </c>
      <c r="G11" s="109">
        <v>116080222.32999998</v>
      </c>
      <c r="H11" s="73">
        <v>2.8887486827690094E-2</v>
      </c>
    </row>
    <row r="12" spans="1:8" s="31" customFormat="1" ht="19.8" x14ac:dyDescent="0.3">
      <c r="A12" s="71" t="s">
        <v>118</v>
      </c>
      <c r="B12" s="71" t="s">
        <v>117</v>
      </c>
      <c r="C12" s="109">
        <v>1847006719.9400003</v>
      </c>
      <c r="D12" s="73">
        <v>0.15279687213701312</v>
      </c>
      <c r="E12" s="109">
        <v>31633143.620000001</v>
      </c>
      <c r="F12" s="73">
        <v>5.2240688424359298E-2</v>
      </c>
      <c r="G12" s="109">
        <v>289306422.98999995</v>
      </c>
      <c r="H12" s="73">
        <v>7.199620499977176E-2</v>
      </c>
    </row>
    <row r="13" spans="1:8" s="31" customFormat="1" ht="19.8" x14ac:dyDescent="0.3">
      <c r="A13" s="71" t="s">
        <v>86</v>
      </c>
      <c r="B13" s="71" t="s">
        <v>85</v>
      </c>
      <c r="C13" s="109">
        <v>352564733.63999999</v>
      </c>
      <c r="D13" s="73">
        <v>2.9166536290545358E-2</v>
      </c>
      <c r="E13" s="109">
        <v>11544990.379999999</v>
      </c>
      <c r="F13" s="73">
        <v>1.9066023046867997E-2</v>
      </c>
      <c r="G13" s="109">
        <v>155177369.93999988</v>
      </c>
      <c r="H13" s="73">
        <v>3.8617123056102438E-2</v>
      </c>
    </row>
    <row r="14" spans="1:8" s="31" customFormat="1" ht="19.8" x14ac:dyDescent="0.3">
      <c r="A14" s="71" t="s">
        <v>151</v>
      </c>
      <c r="B14" s="71" t="s">
        <v>150</v>
      </c>
      <c r="C14" s="109">
        <v>936557294.68000007</v>
      </c>
      <c r="D14" s="73">
        <v>7.7478345725160963E-2</v>
      </c>
      <c r="E14" s="109">
        <v>25327475.899999999</v>
      </c>
      <c r="F14" s="73">
        <v>4.1827166877933232E-2</v>
      </c>
      <c r="G14" s="109">
        <v>196738324.07999998</v>
      </c>
      <c r="H14" s="73">
        <v>4.8959897140841604E-2</v>
      </c>
    </row>
    <row r="15" spans="1:8" s="31" customFormat="1" ht="19.8" x14ac:dyDescent="0.3">
      <c r="A15" s="71" t="s">
        <v>80</v>
      </c>
      <c r="B15" s="71" t="s">
        <v>79</v>
      </c>
      <c r="C15" s="109">
        <v>2018936004.8500001</v>
      </c>
      <c r="D15" s="73">
        <v>0.16702002394225113</v>
      </c>
      <c r="E15" s="109">
        <v>20315513.719999999</v>
      </c>
      <c r="F15" s="73">
        <v>3.3550140800938724E-2</v>
      </c>
      <c r="G15" s="109">
        <v>249637905.86000001</v>
      </c>
      <c r="H15" s="73">
        <v>6.2124378920655803E-2</v>
      </c>
    </row>
    <row r="16" spans="1:8" s="31" customFormat="1" ht="19.8" x14ac:dyDescent="0.3">
      <c r="A16" s="71" t="s">
        <v>142</v>
      </c>
      <c r="B16" s="71" t="s">
        <v>141</v>
      </c>
      <c r="C16" s="109">
        <v>310142461.39999998</v>
      </c>
      <c r="D16" s="73">
        <v>2.565707937453186E-2</v>
      </c>
      <c r="E16" s="109">
        <v>14594800.389999999</v>
      </c>
      <c r="F16" s="73">
        <v>2.4102644648559511E-2</v>
      </c>
      <c r="G16" s="109">
        <v>79775534.710000008</v>
      </c>
      <c r="H16" s="73">
        <v>1.9852776483797931E-2</v>
      </c>
    </row>
    <row r="17" spans="1:18" s="31" customFormat="1" ht="19.8" x14ac:dyDescent="0.3">
      <c r="A17" s="71" t="s">
        <v>60</v>
      </c>
      <c r="B17" s="71" t="s">
        <v>59</v>
      </c>
      <c r="C17" s="109">
        <v>217140426.50000003</v>
      </c>
      <c r="D17" s="73">
        <v>1.7963322832293103E-2</v>
      </c>
      <c r="E17" s="109">
        <v>26906142.240000002</v>
      </c>
      <c r="F17" s="73">
        <v>4.4434262062169744E-2</v>
      </c>
      <c r="G17" s="109">
        <v>84527325.310000002</v>
      </c>
      <c r="H17" s="73">
        <v>2.1035297378487548E-2</v>
      </c>
    </row>
    <row r="18" spans="1:18" s="31" customFormat="1" ht="19.8" x14ac:dyDescent="0.3">
      <c r="A18" s="71" t="s">
        <v>42</v>
      </c>
      <c r="B18" s="71" t="s">
        <v>41</v>
      </c>
      <c r="C18" s="109">
        <v>233594352.62</v>
      </c>
      <c r="D18" s="73">
        <v>1.9324502744833522E-2</v>
      </c>
      <c r="E18" s="109">
        <v>31484269.989999998</v>
      </c>
      <c r="F18" s="73">
        <v>5.1994830440313847E-2</v>
      </c>
      <c r="G18" s="109">
        <v>124985738.86999999</v>
      </c>
      <c r="H18" s="73">
        <v>3.1103695468397877E-2</v>
      </c>
    </row>
    <row r="19" spans="1:18" s="31" customFormat="1" ht="19.8" x14ac:dyDescent="0.3">
      <c r="A19" s="71" t="s">
        <v>39</v>
      </c>
      <c r="B19" s="71" t="s">
        <v>38</v>
      </c>
      <c r="C19" s="109">
        <v>427827074.27000004</v>
      </c>
      <c r="D19" s="73">
        <v>3.5392745493697586E-2</v>
      </c>
      <c r="E19" s="109">
        <v>16176060.68</v>
      </c>
      <c r="F19" s="73">
        <v>2.6714023622461888E-2</v>
      </c>
      <c r="G19" s="109">
        <v>194491345.35000005</v>
      </c>
      <c r="H19" s="73">
        <v>4.8400718607564473E-2</v>
      </c>
    </row>
    <row r="20" spans="1:18" s="31" customFormat="1" ht="19.8" x14ac:dyDescent="0.3">
      <c r="A20" s="71" t="s">
        <v>136</v>
      </c>
      <c r="B20" s="71" t="s">
        <v>135</v>
      </c>
      <c r="C20" s="109">
        <v>239695379.43000001</v>
      </c>
      <c r="D20" s="73">
        <v>1.9829220894111474E-2</v>
      </c>
      <c r="E20" s="109">
        <v>26169237.629999999</v>
      </c>
      <c r="F20" s="73">
        <v>4.3217297836548332E-2</v>
      </c>
      <c r="G20" s="109">
        <v>177734143.31</v>
      </c>
      <c r="H20" s="73">
        <v>4.4230555564429619E-2</v>
      </c>
    </row>
    <row r="21" spans="1:18" s="31" customFormat="1" ht="19.8" x14ac:dyDescent="0.3">
      <c r="A21" s="71" t="s">
        <v>92</v>
      </c>
      <c r="B21" s="71" t="s">
        <v>91</v>
      </c>
      <c r="C21" s="109">
        <v>313065769.42999995</v>
      </c>
      <c r="D21" s="73">
        <v>2.5898915161296901E-2</v>
      </c>
      <c r="E21" s="109">
        <v>17403620.379999999</v>
      </c>
      <c r="F21" s="73">
        <v>2.8741282265496493E-2</v>
      </c>
      <c r="G21" s="109">
        <v>86005786.5</v>
      </c>
      <c r="H21" s="73">
        <v>2.140322420783114E-2</v>
      </c>
    </row>
    <row r="22" spans="1:18" s="31" customFormat="1" ht="19.8" x14ac:dyDescent="0.3">
      <c r="A22" s="71" t="s">
        <v>114</v>
      </c>
      <c r="B22" s="71" t="s">
        <v>113</v>
      </c>
      <c r="C22" s="109">
        <v>122458780.68999998</v>
      </c>
      <c r="D22" s="73">
        <v>1.0130617530050076E-2</v>
      </c>
      <c r="E22" s="109">
        <v>16190613.740000002</v>
      </c>
      <c r="F22" s="73">
        <v>2.6738057334767373E-2</v>
      </c>
      <c r="G22" s="109">
        <v>67479923.00999999</v>
      </c>
      <c r="H22" s="73">
        <v>1.6792915691901885E-2</v>
      </c>
    </row>
    <row r="23" spans="1:18" s="31" customFormat="1" ht="19.8" x14ac:dyDescent="0.3">
      <c r="A23" s="71" t="s">
        <v>54</v>
      </c>
      <c r="B23" s="71" t="s">
        <v>53</v>
      </c>
      <c r="C23" s="109">
        <v>1165527537.8900008</v>
      </c>
      <c r="D23" s="73">
        <v>9.6420310904408266E-2</v>
      </c>
      <c r="E23" s="109">
        <v>33963091.32</v>
      </c>
      <c r="F23" s="73">
        <v>5.6088490378629709E-2</v>
      </c>
      <c r="G23" s="109">
        <v>298430138.25</v>
      </c>
      <c r="H23" s="73">
        <v>7.4266714127877817E-2</v>
      </c>
    </row>
    <row r="24" spans="1:18" s="31" customFormat="1" ht="19.8" x14ac:dyDescent="0.3">
      <c r="A24" s="71" t="s">
        <v>36</v>
      </c>
      <c r="B24" s="71" t="s">
        <v>35</v>
      </c>
      <c r="C24" s="109">
        <v>269787643.31</v>
      </c>
      <c r="D24" s="73">
        <v>2.2318656231160482E-2</v>
      </c>
      <c r="E24" s="109">
        <v>39274107.009999998</v>
      </c>
      <c r="F24" s="73">
        <v>6.4859389635785913E-2</v>
      </c>
      <c r="G24" s="109">
        <v>143385295.74000001</v>
      </c>
      <c r="H24" s="73">
        <v>3.5682571577080983E-2</v>
      </c>
    </row>
    <row r="25" spans="1:18" s="31" customFormat="1" ht="19.8" x14ac:dyDescent="0.3">
      <c r="A25" s="71" t="s">
        <v>68</v>
      </c>
      <c r="B25" s="71" t="s">
        <v>67</v>
      </c>
      <c r="C25" s="109">
        <v>230410661.9900001</v>
      </c>
      <c r="D25" s="73">
        <v>1.9061126350549636E-2</v>
      </c>
      <c r="E25" s="109">
        <v>21469593.07</v>
      </c>
      <c r="F25" s="73">
        <v>3.5456050010108153E-2</v>
      </c>
      <c r="G25" s="109">
        <v>176047396</v>
      </c>
      <c r="H25" s="73">
        <v>4.3810795077059553E-2</v>
      </c>
    </row>
    <row r="26" spans="1:18" s="31" customFormat="1" ht="19.8" x14ac:dyDescent="0.3">
      <c r="A26" s="71" t="s">
        <v>48</v>
      </c>
      <c r="B26" s="71" t="s">
        <v>47</v>
      </c>
      <c r="C26" s="109">
        <v>306816764.44</v>
      </c>
      <c r="D26" s="73">
        <v>2.5381955257398121E-2</v>
      </c>
      <c r="E26" s="109">
        <v>24136456.09</v>
      </c>
      <c r="F26" s="73">
        <v>3.9860252190323395E-2</v>
      </c>
      <c r="G26" s="109">
        <v>97678995.900000006</v>
      </c>
      <c r="H26" s="73">
        <v>2.4308195235718456E-2</v>
      </c>
    </row>
    <row r="27" spans="1:18" s="31" customFormat="1" ht="19.8" x14ac:dyDescent="0.3">
      <c r="A27" s="71" t="s">
        <v>57</v>
      </c>
      <c r="B27" s="71" t="s">
        <v>56</v>
      </c>
      <c r="C27" s="109">
        <v>575431573.26999998</v>
      </c>
      <c r="D27" s="73">
        <v>4.7603586698045521E-2</v>
      </c>
      <c r="E27" s="109">
        <v>29824779.82</v>
      </c>
      <c r="F27" s="73">
        <v>4.925425840119961E-2</v>
      </c>
      <c r="G27" s="109">
        <v>276711706.19999999</v>
      </c>
      <c r="H27" s="73">
        <v>6.8861909526635137E-2</v>
      </c>
    </row>
    <row r="28" spans="1:18" s="31" customFormat="1" ht="19.8" x14ac:dyDescent="0.3">
      <c r="A28" s="299" t="s">
        <v>419</v>
      </c>
      <c r="B28" s="299"/>
      <c r="C28" s="291">
        <v>12087987758.570002</v>
      </c>
      <c r="D28" s="292">
        <v>1</v>
      </c>
      <c r="E28" s="291">
        <v>605526928.80000007</v>
      </c>
      <c r="F28" s="292">
        <v>1</v>
      </c>
      <c r="G28" s="291">
        <v>4018356564.6399989</v>
      </c>
      <c r="H28" s="292">
        <v>1.0000000000000002</v>
      </c>
    </row>
    <row r="29" spans="1:18" s="31" customFormat="1" ht="19.8" x14ac:dyDescent="0.3">
      <c r="A29" s="299" t="s">
        <v>450</v>
      </c>
      <c r="B29" s="299"/>
      <c r="C29" s="291">
        <v>483519510.33999997</v>
      </c>
      <c r="D29" s="292">
        <v>0.04</v>
      </c>
      <c r="E29" s="291">
        <v>24221077.149999999</v>
      </c>
      <c r="F29" s="292">
        <v>0.04</v>
      </c>
      <c r="G29" s="291">
        <v>160734262.59</v>
      </c>
      <c r="H29" s="292">
        <v>0.04</v>
      </c>
    </row>
    <row r="30" spans="1:18" s="31" customFormat="1" ht="19.8" x14ac:dyDescent="0.3"/>
    <row r="31" spans="1:18" s="31" customFormat="1" ht="19.8" x14ac:dyDescent="0.3">
      <c r="A31" s="82"/>
      <c r="B31" s="82"/>
      <c r="C31" s="110"/>
      <c r="D31" s="107"/>
      <c r="E31" s="110"/>
      <c r="F31" s="107"/>
      <c r="G31" s="110"/>
      <c r="H31" s="107"/>
    </row>
    <row r="32" spans="1:18" ht="17.399999999999999" x14ac:dyDescent="0.3">
      <c r="A32" s="32"/>
      <c r="B32" s="32"/>
      <c r="C32" s="111"/>
      <c r="D32" s="112"/>
      <c r="E32" s="111"/>
      <c r="F32" s="112"/>
      <c r="G32" s="111"/>
      <c r="H32" s="112"/>
      <c r="I32" s="113"/>
      <c r="J32" s="113"/>
      <c r="K32" s="113"/>
      <c r="L32" s="113"/>
      <c r="M32" s="113"/>
      <c r="N32" s="113"/>
      <c r="O32" s="113"/>
      <c r="P32" s="113"/>
      <c r="Q32" s="113"/>
      <c r="R32" s="113"/>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B85D-621E-41F8-BFB4-8950F20F5CD9}">
  <dimension ref="A1:D39"/>
  <sheetViews>
    <sheetView showGridLines="0" workbookViewId="0"/>
  </sheetViews>
  <sheetFormatPr defaultColWidth="9" defaultRowHeight="12.6" x14ac:dyDescent="0.3"/>
  <cols>
    <col min="1" max="1" width="45.33203125" style="35" customWidth="1"/>
    <col min="2" max="2" width="29.33203125" style="35" customWidth="1"/>
    <col min="3" max="3" width="42.44140625" style="35" customWidth="1"/>
    <col min="4" max="4" width="35.6640625" style="35" customWidth="1"/>
    <col min="5" max="16384" width="9" style="35"/>
  </cols>
  <sheetData>
    <row r="1" spans="1:4" s="65" customFormat="1" ht="45" customHeight="1" x14ac:dyDescent="0.3">
      <c r="A1" s="293" t="s">
        <v>451</v>
      </c>
    </row>
    <row r="2" spans="1:4" s="66" customFormat="1" ht="44.4" x14ac:dyDescent="0.3">
      <c r="A2" s="294" t="s">
        <v>452</v>
      </c>
      <c r="B2" s="294" t="s">
        <v>337</v>
      </c>
      <c r="C2" s="294" t="s">
        <v>453</v>
      </c>
      <c r="D2" s="294" t="s">
        <v>454</v>
      </c>
    </row>
    <row r="3" spans="1:4" s="31" customFormat="1" ht="19.8" x14ac:dyDescent="0.3">
      <c r="A3" s="71" t="s">
        <v>73</v>
      </c>
      <c r="B3" s="71" t="s">
        <v>72</v>
      </c>
      <c r="C3" s="114">
        <v>94.503797044591892</v>
      </c>
      <c r="D3" s="114">
        <v>286.62311191789803</v>
      </c>
    </row>
    <row r="4" spans="1:4" s="31" customFormat="1" ht="19.8" x14ac:dyDescent="0.3">
      <c r="A4" s="71" t="s">
        <v>51</v>
      </c>
      <c r="B4" s="71" t="s">
        <v>50</v>
      </c>
      <c r="C4" s="114">
        <v>261.43511189142976</v>
      </c>
      <c r="D4" s="114">
        <v>322.05125196550154</v>
      </c>
    </row>
    <row r="5" spans="1:4" s="31" customFormat="1" ht="19.8" x14ac:dyDescent="0.3">
      <c r="A5" s="71" t="s">
        <v>77</v>
      </c>
      <c r="B5" s="71" t="s">
        <v>76</v>
      </c>
      <c r="C5" s="114">
        <v>158.29759164823702</v>
      </c>
      <c r="D5" s="114">
        <v>223.50988088375999</v>
      </c>
    </row>
    <row r="6" spans="1:4" s="31" customFormat="1" ht="19.8" x14ac:dyDescent="0.3">
      <c r="A6" s="71" t="s">
        <v>55</v>
      </c>
      <c r="B6" s="71" t="s">
        <v>63</v>
      </c>
      <c r="C6" s="114">
        <v>331.34344980766525</v>
      </c>
      <c r="D6" s="114">
        <v>328.6693660694682</v>
      </c>
    </row>
    <row r="7" spans="1:4" s="31" customFormat="1" ht="19.8" x14ac:dyDescent="0.3">
      <c r="A7" s="71" t="s">
        <v>108</v>
      </c>
      <c r="B7" s="71" t="s">
        <v>107</v>
      </c>
      <c r="C7" s="114">
        <v>181.39100719442087</v>
      </c>
      <c r="D7" s="114">
        <v>249.4103092503058</v>
      </c>
    </row>
    <row r="8" spans="1:4" s="31" customFormat="1" ht="19.8" x14ac:dyDescent="0.3">
      <c r="A8" s="71" t="s">
        <v>95</v>
      </c>
      <c r="B8" s="71" t="s">
        <v>94</v>
      </c>
      <c r="C8" s="114">
        <v>92.761259136394997</v>
      </c>
      <c r="D8" s="114">
        <v>152.55416602947173</v>
      </c>
    </row>
    <row r="9" spans="1:4" s="31" customFormat="1" ht="19.8" x14ac:dyDescent="0.3">
      <c r="A9" s="71" t="s">
        <v>83</v>
      </c>
      <c r="B9" s="71" t="s">
        <v>82</v>
      </c>
      <c r="C9" s="114">
        <v>280.55560849174975</v>
      </c>
      <c r="D9" s="114">
        <v>408.08338683320039</v>
      </c>
    </row>
    <row r="10" spans="1:4" s="31" customFormat="1" ht="19.8" x14ac:dyDescent="0.3">
      <c r="A10" s="71" t="s">
        <v>89</v>
      </c>
      <c r="B10" s="71" t="s">
        <v>88</v>
      </c>
      <c r="C10" s="114">
        <v>84.4494596586988</v>
      </c>
      <c r="D10" s="114">
        <v>205.69647493961352</v>
      </c>
    </row>
    <row r="11" spans="1:4" s="31" customFormat="1" ht="19.8" x14ac:dyDescent="0.3">
      <c r="A11" s="71" t="s">
        <v>45</v>
      </c>
      <c r="B11" s="71" t="s">
        <v>44</v>
      </c>
      <c r="C11" s="114">
        <v>215.76275742675202</v>
      </c>
      <c r="D11" s="114">
        <v>229.91121291525516</v>
      </c>
    </row>
    <row r="12" spans="1:4" s="31" customFormat="1" ht="19.8" x14ac:dyDescent="0.3">
      <c r="A12" s="71" t="s">
        <v>118</v>
      </c>
      <c r="B12" s="71" t="s">
        <v>117</v>
      </c>
      <c r="C12" s="114">
        <v>624.81235614099057</v>
      </c>
      <c r="D12" s="114">
        <v>399.10583898476193</v>
      </c>
    </row>
    <row r="13" spans="1:4" s="31" customFormat="1" ht="19.8" x14ac:dyDescent="0.3">
      <c r="A13" s="71" t="s">
        <v>86</v>
      </c>
      <c r="B13" s="71" t="s">
        <v>85</v>
      </c>
      <c r="C13" s="114">
        <v>237.45114851935512</v>
      </c>
      <c r="D13" s="114">
        <v>259.54812252964416</v>
      </c>
    </row>
    <row r="14" spans="1:4" s="31" customFormat="1" ht="19.8" x14ac:dyDescent="0.3">
      <c r="A14" s="71" t="s">
        <v>151</v>
      </c>
      <c r="B14" s="71" t="s">
        <v>150</v>
      </c>
      <c r="C14" s="114">
        <v>388.18795451604558</v>
      </c>
      <c r="D14" s="114">
        <v>370.92146964599431</v>
      </c>
    </row>
    <row r="15" spans="1:4" s="31" customFormat="1" ht="19.8" x14ac:dyDescent="0.3">
      <c r="A15" s="71" t="s">
        <v>80</v>
      </c>
      <c r="B15" s="71" t="s">
        <v>79</v>
      </c>
      <c r="C15" s="114">
        <v>835.72375803355749</v>
      </c>
      <c r="D15" s="114">
        <v>517.62947884316759</v>
      </c>
    </row>
    <row r="16" spans="1:4" s="31" customFormat="1" ht="19.8" x14ac:dyDescent="0.3">
      <c r="A16" s="71" t="s">
        <v>142</v>
      </c>
      <c r="B16" s="71" t="s">
        <v>141</v>
      </c>
      <c r="C16" s="114">
        <v>137.87658112569801</v>
      </c>
      <c r="D16" s="114">
        <v>174.91695884504981</v>
      </c>
    </row>
    <row r="17" spans="1:4" s="31" customFormat="1" ht="19.8" x14ac:dyDescent="0.3">
      <c r="A17" s="71" t="s">
        <v>60</v>
      </c>
      <c r="B17" s="71" t="s">
        <v>59</v>
      </c>
      <c r="C17" s="114">
        <v>159.24270757360088</v>
      </c>
      <c r="D17" s="114">
        <v>420.02059943377913</v>
      </c>
    </row>
    <row r="18" spans="1:4" s="31" customFormat="1" ht="19.8" x14ac:dyDescent="0.3">
      <c r="A18" s="71" t="s">
        <v>42</v>
      </c>
      <c r="B18" s="71" t="s">
        <v>41</v>
      </c>
      <c r="C18" s="114">
        <v>191.97329927771511</v>
      </c>
      <c r="D18" s="114">
        <v>324.84943475908165</v>
      </c>
    </row>
    <row r="19" spans="1:4" s="31" customFormat="1" ht="19.8" x14ac:dyDescent="0.3">
      <c r="A19" s="71" t="s">
        <v>39</v>
      </c>
      <c r="B19" s="71" t="s">
        <v>38</v>
      </c>
      <c r="C19" s="114">
        <v>106.68075161553421</v>
      </c>
      <c r="D19" s="114">
        <v>253.12946646688167</v>
      </c>
    </row>
    <row r="20" spans="1:4" s="31" customFormat="1" ht="19.8" x14ac:dyDescent="0.3">
      <c r="A20" s="71" t="s">
        <v>136</v>
      </c>
      <c r="B20" s="71" t="s">
        <v>135</v>
      </c>
      <c r="C20" s="114">
        <v>147.45366563539119</v>
      </c>
      <c r="D20" s="114">
        <v>206.27669170352596</v>
      </c>
    </row>
    <row r="21" spans="1:4" s="31" customFormat="1" ht="19.8" x14ac:dyDescent="0.3">
      <c r="A21" s="71" t="s">
        <v>92</v>
      </c>
      <c r="B21" s="71" t="s">
        <v>91</v>
      </c>
      <c r="C21" s="114">
        <v>268.40622960976236</v>
      </c>
      <c r="D21" s="114">
        <v>224.83314403742386</v>
      </c>
    </row>
    <row r="22" spans="1:4" s="31" customFormat="1" ht="19.8" x14ac:dyDescent="0.3">
      <c r="A22" s="71" t="s">
        <v>114</v>
      </c>
      <c r="B22" s="71" t="s">
        <v>113</v>
      </c>
      <c r="C22" s="114">
        <v>73.733140263269348</v>
      </c>
      <c r="D22" s="114">
        <v>210.51917064668416</v>
      </c>
    </row>
    <row r="23" spans="1:4" s="31" customFormat="1" ht="19.8" x14ac:dyDescent="0.3">
      <c r="A23" s="71" t="s">
        <v>54</v>
      </c>
      <c r="B23" s="71" t="s">
        <v>53</v>
      </c>
      <c r="C23" s="114">
        <v>355.61097440829104</v>
      </c>
      <c r="D23" s="114">
        <v>415.61190375709765</v>
      </c>
    </row>
    <row r="24" spans="1:4" s="31" customFormat="1" ht="19.8" x14ac:dyDescent="0.3">
      <c r="A24" s="71" t="s">
        <v>36</v>
      </c>
      <c r="B24" s="71" t="s">
        <v>35</v>
      </c>
      <c r="C24" s="114">
        <v>144.89298477790328</v>
      </c>
      <c r="D24" s="114">
        <v>242.71561539306123</v>
      </c>
    </row>
    <row r="25" spans="1:4" s="31" customFormat="1" ht="19.8" x14ac:dyDescent="0.3">
      <c r="A25" s="71" t="s">
        <v>68</v>
      </c>
      <c r="B25" s="71" t="s">
        <v>67</v>
      </c>
      <c r="C25" s="114">
        <v>190.42009330494383</v>
      </c>
      <c r="D25" s="114">
        <v>242.12423705710054</v>
      </c>
    </row>
    <row r="26" spans="1:4" s="31" customFormat="1" ht="19.8" x14ac:dyDescent="0.3">
      <c r="A26" s="71" t="s">
        <v>48</v>
      </c>
      <c r="B26" s="71" t="s">
        <v>47</v>
      </c>
      <c r="C26" s="114">
        <v>100.2433769958906</v>
      </c>
      <c r="D26" s="114">
        <v>213.31835582141292</v>
      </c>
    </row>
    <row r="27" spans="1:4" s="31" customFormat="1" ht="19.8" x14ac:dyDescent="0.3">
      <c r="A27" s="71" t="s">
        <v>57</v>
      </c>
      <c r="B27" s="71" t="s">
        <v>56</v>
      </c>
      <c r="C27" s="114">
        <v>151.49817419144864</v>
      </c>
      <c r="D27" s="114">
        <v>247.71148791388282</v>
      </c>
    </row>
    <row r="28" spans="1:4" s="31" customFormat="1" ht="19.8" x14ac:dyDescent="0.3">
      <c r="A28" s="299" t="s">
        <v>455</v>
      </c>
      <c r="B28" s="299"/>
      <c r="C28" s="290">
        <v>5814.7072382893384</v>
      </c>
      <c r="D28" s="290">
        <v>7129.7411366430233</v>
      </c>
    </row>
    <row r="29" spans="1:4" s="31" customFormat="1" ht="19.8" x14ac:dyDescent="0.3">
      <c r="A29" s="31" t="s">
        <v>456</v>
      </c>
    </row>
    <row r="30" spans="1:4" s="31" customFormat="1" ht="19.8" x14ac:dyDescent="0.3">
      <c r="A30" s="29"/>
    </row>
    <row r="38" spans="1:4" x14ac:dyDescent="0.3">
      <c r="A38" s="32"/>
      <c r="B38" s="32"/>
      <c r="C38" s="115"/>
      <c r="D38" s="115"/>
    </row>
    <row r="39" spans="1:4" x14ac:dyDescent="0.3">
      <c r="A39" s="32"/>
      <c r="B39" s="32"/>
      <c r="C39" s="115"/>
      <c r="D39" s="11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County Statistics</vt:lpstr>
      <vt:lpstr>District Statistics</vt:lpstr>
      <vt:lpstr>District Contact Info</vt:lpstr>
      <vt:lpstr>District Square Miles &amp; Vehicle</vt:lpstr>
      <vt:lpstr>Square Miles Detail</vt:lpstr>
      <vt:lpstr>Population &amp; Vehicle Miles</vt:lpstr>
      <vt:lpstr>District Centerline Miles</vt:lpstr>
      <vt:lpstr>District Expenditures</vt:lpstr>
      <vt:lpstr>District Employees</vt:lpstr>
      <vt:lpstr>Division Employees</vt:lpstr>
      <vt:lpstr>Texas Counties</vt:lpstr>
      <vt:lpstr>County Square Miles &amp; Vehicles</vt:lpstr>
      <vt:lpstr>County Population Vehicle Miles</vt:lpstr>
      <vt:lpstr>County Centerline &amp; Lane Miles </vt:lpstr>
      <vt:lpstr>County Expenditures</vt:lpstr>
      <vt:lpstr>Aviation Grants Summary</vt:lpstr>
      <vt:lpstr>Airport Capital Improvement</vt:lpstr>
      <vt:lpstr>Routine Airport Maintenance</vt:lpstr>
      <vt:lpstr>Public Transportations Grants</vt:lpstr>
      <vt:lpstr>Public Transportation Awards</vt:lpstr>
      <vt:lpstr>State Infrastructure Bank (SIB)</vt:lpstr>
      <vt:lpstr>County SIB Loans</vt:lpstr>
      <vt:lpstr>County SIB Loan Detail</vt:lpstr>
      <vt:lpstr>District SIB Loans</vt:lpstr>
      <vt:lpstr>District SIB Loan Detail</vt:lpstr>
      <vt:lpstr>Traffic Safety Program</vt:lpstr>
      <vt:lpstr>Traffic Safety Program Grants</vt:lpstr>
      <vt:lpstr>Pass Through Toll Agreements</vt:lpstr>
      <vt:lpstr>State Highway Fund</vt:lpstr>
      <vt:lpstr>TX Mobility Fund</vt:lpstr>
      <vt:lpstr>Construction Completed on Time</vt:lpstr>
      <vt:lpstr>Construction Complete on Budget</vt:lpstr>
      <vt:lpstr>Eminent Domain</vt:lpstr>
      <vt:lpstr>Appraisal Fees By County</vt:lpstr>
      <vt:lpstr>Right of Way Acquisition Fees</vt:lpstr>
      <vt:lpstr>Public Relations Contracts</vt:lpstr>
      <vt:lpstr>Travel Information Programs</vt:lpstr>
    </vt:vector>
  </TitlesOfParts>
  <Manager/>
  <Company>Texas Department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and County Statistics (DISCOS) Fiscal Year 2025</dc:title>
  <dc:subject>This publication provides selected transportation-related statistics for each of the 254 counties and 25 Texas Department of Transportation districts within the state of Texas.</dc:subject>
  <dc:creator>TxDOT</dc:creator>
  <cp:keywords>DISCOS; district and county statistics FY2025</cp:keywords>
  <dc:description/>
  <cp:lastModifiedBy>Bill Halsell</cp:lastModifiedBy>
  <cp:revision/>
  <dcterms:created xsi:type="dcterms:W3CDTF">2025-11-19T20:40:35Z</dcterms:created>
  <dcterms:modified xsi:type="dcterms:W3CDTF">2025-11-20T14:30:45Z</dcterms:modified>
  <cp:category/>
  <cp:contentStatus/>
</cp:coreProperties>
</file>